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<sst xmlns="http://schemas.openxmlformats.org/spreadsheetml/2006/main" count="1668" uniqueCount="35">
  <si>
    <t>4. Maylye Karmakuly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</si>
  <si>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</si>
  <si>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</si>
  <si>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</si>
  <si>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</si>
  <si>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</si>
  <si>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</si>
  <si>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</si>
  <si>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</si>
  <si>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</si>
  <si>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</si>
  <si>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</si>
  <si>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</si>
  <si>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</si>
  <si>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</si>
  <si>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</si>
  <si>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</si>
  <si>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</si>
  <si>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ESE</t>
  </si>
  <si>
    <t>E</t>
  </si>
  <si>
    <t>SE</t>
  </si>
  <si>
    <t>NW</t>
  </si>
  <si>
    <t>X</t>
  </si>
  <si>
    <t>N</t>
  </si>
  <si>
    <t>NNW</t>
  </si>
  <si>
    <t>SSW</t>
  </si>
  <si>
    <t>SW</t>
  </si>
  <si>
    <t>SSE</t>
  </si>
  <si>
    <t>WSW</t>
  </si>
  <si>
    <t>NNE</t>
  </si>
  <si>
    <t>S</t>
  </si>
  <si>
    <t>W</t>
  </si>
  <si>
    <t>NE</t>
  </si>
  <si>
    <t>ENE</t>
  </si>
  <si>
    <t>WNW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</si>
</sst>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32">
      <selection activeCell="C123" sqref="C123:C155"/>
    </sheetView>
  </sheetViews>
  <sheetFormatPr defaultColWidth="9.140625" defaultRowHeight="12.75"/>
  <cols>
    <col min="1" max="3" width="9.140625" style="8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>
        <v>-99.99</v>
      </c>
      <c r="E3">
        <v>-99.99</v>
      </c>
      <c r="F3">
        <v>-99.99</v>
      </c>
      <c r="G3">
        <v>-99.99</v>
      </c>
      <c r="H3">
        <v>-99.99</v>
      </c>
      <c r="I3">
        <v>-99.99</v>
      </c>
      <c r="J3">
        <v>-99.99</v>
      </c>
      <c r="K3">
        <v>-99.99</v>
      </c>
      <c r="L3">
        <v>-99.99</v>
      </c>
      <c r="M3">
        <v>-99.99</v>
      </c>
      <c r="N3">
        <v>-99.99</v>
      </c>
      <c r="O3">
        <v>-99.99</v>
      </c>
      <c r="P3">
        <v>-99.99</v>
      </c>
      <c r="Q3">
        <v>-99.99</v>
      </c>
      <c r="R3">
        <v>-99.99</v>
      </c>
      <c r="S3">
        <v>-99.99</v>
      </c>
      <c r="T3">
        <v>-99.99</v>
      </c>
    </row>
    <row r="4" spans="1:20" ht="12.75">
      <c r="A4">
        <v>8</v>
      </c>
      <c r="B4">
        <v>2</v>
      </c>
      <c r="C4">
        <v>1882</v>
      </c>
      <c r="D4">
        <v>-99.99</v>
      </c>
      <c r="E4">
        <v>-99.99</v>
      </c>
      <c r="F4">
        <v>-99.99</v>
      </c>
      <c r="G4">
        <v>-99.99</v>
      </c>
      <c r="H4">
        <v>-99.99</v>
      </c>
      <c r="I4">
        <v>-99.99</v>
      </c>
      <c r="J4">
        <v>-99.99</v>
      </c>
      <c r="K4">
        <v>-99.99</v>
      </c>
      <c r="L4">
        <v>-99.99</v>
      </c>
      <c r="M4">
        <v>-99.99</v>
      </c>
      <c r="N4">
        <v>-99.99</v>
      </c>
      <c r="O4">
        <v>-99.99</v>
      </c>
      <c r="P4">
        <v>-99.99</v>
      </c>
      <c r="Q4">
        <v>-99.99</v>
      </c>
      <c r="R4">
        <v>-99.99</v>
      </c>
      <c r="S4">
        <v>-99.99</v>
      </c>
      <c r="T4">
        <v>-99.99</v>
      </c>
    </row>
    <row r="5" spans="1:20" ht="12.75">
      <c r="A5">
        <v>8</v>
      </c>
      <c r="B5">
        <v>3</v>
      </c>
      <c r="C5">
        <v>1882</v>
      </c>
      <c r="D5">
        <v>-99.99</v>
      </c>
      <c r="E5">
        <v>-99.99</v>
      </c>
      <c r="F5">
        <v>-99.99</v>
      </c>
      <c r="G5">
        <v>-99.99</v>
      </c>
      <c r="H5">
        <v>-99.99</v>
      </c>
      <c r="I5">
        <v>-99.99</v>
      </c>
      <c r="J5">
        <v>-99.99</v>
      </c>
      <c r="K5">
        <v>-99.99</v>
      </c>
      <c r="L5">
        <v>-99.99</v>
      </c>
      <c r="M5">
        <v>-99.99</v>
      </c>
      <c r="N5">
        <v>-99.99</v>
      </c>
      <c r="O5">
        <v>-99.99</v>
      </c>
      <c r="P5">
        <v>-99.99</v>
      </c>
      <c r="Q5">
        <v>-99.99</v>
      </c>
      <c r="R5">
        <v>-99.99</v>
      </c>
      <c r="S5">
        <v>-99.99</v>
      </c>
      <c r="T5">
        <v>-99.99</v>
      </c>
    </row>
    <row r="6" spans="1:20" ht="12.75">
      <c r="A6">
        <v>8</v>
      </c>
      <c r="B6">
        <v>4</v>
      </c>
      <c r="C6">
        <v>1882</v>
      </c>
      <c r="D6">
        <v>-99.99</v>
      </c>
      <c r="E6">
        <v>-99.99</v>
      </c>
      <c r="F6">
        <v>-99.99</v>
      </c>
      <c r="G6">
        <v>-99.99</v>
      </c>
      <c r="H6">
        <v>-99.99</v>
      </c>
      <c r="I6">
        <v>-99.99</v>
      </c>
      <c r="J6">
        <v>-99.99</v>
      </c>
      <c r="K6">
        <v>-99.99</v>
      </c>
      <c r="L6">
        <v>-99.99</v>
      </c>
      <c r="M6">
        <v>-99.99</v>
      </c>
      <c r="N6">
        <v>-99.99</v>
      </c>
      <c r="O6">
        <v>-99.99</v>
      </c>
      <c r="P6">
        <v>-99.99</v>
      </c>
      <c r="Q6">
        <v>-99.99</v>
      </c>
      <c r="R6">
        <v>-99.99</v>
      </c>
      <c r="S6">
        <v>-99.99</v>
      </c>
      <c r="T6">
        <v>-99.99</v>
      </c>
    </row>
    <row r="7" spans="1:20" ht="12.75">
      <c r="A7">
        <v>8</v>
      </c>
      <c r="B7">
        <v>5</v>
      </c>
      <c r="C7">
        <v>1882</v>
      </c>
      <c r="D7">
        <v>-99.99</v>
      </c>
      <c r="E7">
        <v>-99.99</v>
      </c>
      <c r="F7">
        <v>-99.99</v>
      </c>
      <c r="G7">
        <v>-99.99</v>
      </c>
      <c r="H7">
        <v>-99.99</v>
      </c>
      <c r="I7">
        <v>-99.99</v>
      </c>
      <c r="J7">
        <v>-99.99</v>
      </c>
      <c r="K7">
        <v>-99.99</v>
      </c>
      <c r="L7">
        <v>-99.99</v>
      </c>
      <c r="M7">
        <v>-99.99</v>
      </c>
      <c r="N7">
        <v>-99.99</v>
      </c>
      <c r="O7">
        <v>-99.99</v>
      </c>
      <c r="P7">
        <v>-99.99</v>
      </c>
      <c r="Q7">
        <v>-99.99</v>
      </c>
      <c r="R7">
        <v>-99.99</v>
      </c>
      <c r="S7">
        <v>-99.99</v>
      </c>
      <c r="T7">
        <v>-99.99</v>
      </c>
    </row>
    <row r="8" spans="1:20" ht="12.75">
      <c r="A8">
        <v>8</v>
      </c>
      <c r="B8">
        <v>6</v>
      </c>
      <c r="C8">
        <v>1882</v>
      </c>
      <c r="D8">
        <v>-99.99</v>
      </c>
      <c r="E8">
        <v>-99.99</v>
      </c>
      <c r="F8">
        <v>-99.99</v>
      </c>
      <c r="G8">
        <v>-99.99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  <c r="N8">
        <v>-99.99</v>
      </c>
      <c r="O8">
        <v>-99.99</v>
      </c>
      <c r="P8">
        <v>-99.99</v>
      </c>
      <c r="Q8">
        <v>-99.99</v>
      </c>
      <c r="R8">
        <v>-99.99</v>
      </c>
      <c r="S8">
        <v>-99.99</v>
      </c>
      <c r="T8">
        <v>-99.99</v>
      </c>
    </row>
    <row r="9" spans="1:20" ht="12.75">
      <c r="A9">
        <v>8</v>
      </c>
      <c r="B9">
        <v>7</v>
      </c>
      <c r="C9">
        <v>1882</v>
      </c>
      <c r="D9">
        <v>-99.99</v>
      </c>
      <c r="E9">
        <v>-99.99</v>
      </c>
      <c r="F9">
        <v>-99.99</v>
      </c>
      <c r="G9">
        <v>-99.99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  <c r="N9">
        <v>-99.99</v>
      </c>
      <c r="O9">
        <v>-99.99</v>
      </c>
      <c r="P9">
        <v>-99.99</v>
      </c>
      <c r="Q9">
        <v>-99.99</v>
      </c>
      <c r="R9">
        <v>-99.99</v>
      </c>
      <c r="S9">
        <v>-99.99</v>
      </c>
      <c r="T9">
        <v>-99.99</v>
      </c>
    </row>
    <row r="10" spans="1:20" ht="12.75">
      <c r="A10">
        <v>8</v>
      </c>
      <c r="B10">
        <v>8</v>
      </c>
      <c r="C10">
        <v>1882</v>
      </c>
      <c r="D10">
        <v>-99.99</v>
      </c>
      <c r="E10">
        <v>-99.99</v>
      </c>
      <c r="F10">
        <v>-99.99</v>
      </c>
      <c r="G10">
        <v>-99.99</v>
      </c>
      <c r="H10">
        <v>-99.99</v>
      </c>
      <c r="I10">
        <v>-99.99</v>
      </c>
      <c r="J10">
        <v>-99.99</v>
      </c>
      <c r="K10">
        <v>-99.99</v>
      </c>
      <c r="L10">
        <v>-99.99</v>
      </c>
      <c r="M10">
        <v>-99.99</v>
      </c>
      <c r="N10">
        <v>-99.99</v>
      </c>
      <c r="O10">
        <v>-99.99</v>
      </c>
      <c r="P10">
        <v>-99.99</v>
      </c>
      <c r="Q10">
        <v>-99.99</v>
      </c>
      <c r="R10">
        <v>-99.99</v>
      </c>
      <c r="S10">
        <v>-99.99</v>
      </c>
      <c r="T10">
        <v>-99.99</v>
      </c>
    </row>
    <row r="11" spans="1:20" ht="12.75">
      <c r="A11">
        <v>8</v>
      </c>
      <c r="B11">
        <v>9</v>
      </c>
      <c r="C11">
        <v>1882</v>
      </c>
      <c r="D11">
        <v>-99.99</v>
      </c>
      <c r="E11">
        <v>-99.99</v>
      </c>
      <c r="F11">
        <v>-99.99</v>
      </c>
      <c r="G11">
        <v>-99.99</v>
      </c>
      <c r="H11">
        <v>-99.99</v>
      </c>
      <c r="I11">
        <v>-99.99</v>
      </c>
      <c r="J11">
        <v>-99.99</v>
      </c>
      <c r="K11">
        <v>-99.99</v>
      </c>
      <c r="L11">
        <v>-99.99</v>
      </c>
      <c r="M11">
        <v>-99.99</v>
      </c>
      <c r="N11">
        <v>-99.99</v>
      </c>
      <c r="O11">
        <v>-99.99</v>
      </c>
      <c r="P11">
        <v>-99.99</v>
      </c>
      <c r="Q11">
        <v>-99.99</v>
      </c>
      <c r="R11">
        <v>-99.99</v>
      </c>
      <c r="S11">
        <v>-99.99</v>
      </c>
      <c r="T11">
        <v>-99.99</v>
      </c>
    </row>
    <row r="12" spans="1:20" ht="12.75">
      <c r="A12">
        <v>8</v>
      </c>
      <c r="B12">
        <v>10</v>
      </c>
      <c r="C12">
        <v>1882</v>
      </c>
      <c r="D12">
        <v>-99.99</v>
      </c>
      <c r="E12">
        <v>-99.99</v>
      </c>
      <c r="F12">
        <v>-99.99</v>
      </c>
      <c r="G12">
        <v>-99.99</v>
      </c>
      <c r="H12">
        <v>-99.99</v>
      </c>
      <c r="I12">
        <v>-99.99</v>
      </c>
      <c r="J12">
        <v>-99.99</v>
      </c>
      <c r="K12">
        <v>-99.99</v>
      </c>
      <c r="L12">
        <v>-99.99</v>
      </c>
      <c r="M12">
        <v>-99.99</v>
      </c>
      <c r="N12">
        <v>-99.99</v>
      </c>
      <c r="O12">
        <v>-99.99</v>
      </c>
      <c r="P12">
        <v>-99.99</v>
      </c>
      <c r="Q12">
        <v>-99.99</v>
      </c>
      <c r="R12">
        <v>-99.99</v>
      </c>
      <c r="S12">
        <v>-99.99</v>
      </c>
      <c r="T12">
        <v>-99.99</v>
      </c>
    </row>
    <row r="13" spans="1:20" ht="12.75">
      <c r="A13">
        <v>8</v>
      </c>
      <c r="B13">
        <v>11</v>
      </c>
      <c r="C13">
        <v>1882</v>
      </c>
      <c r="D13">
        <v>-99.99</v>
      </c>
      <c r="E13">
        <v>-99.99</v>
      </c>
      <c r="F13">
        <v>-99.99</v>
      </c>
      <c r="G13">
        <v>-99.99</v>
      </c>
      <c r="H13">
        <v>-99.99</v>
      </c>
      <c r="I13">
        <v>-99.99</v>
      </c>
      <c r="J13">
        <v>-99.99</v>
      </c>
      <c r="K13">
        <v>-99.99</v>
      </c>
      <c r="L13">
        <v>-99.99</v>
      </c>
      <c r="M13">
        <v>-99.99</v>
      </c>
      <c r="N13">
        <v>-99.99</v>
      </c>
      <c r="O13">
        <v>-99.99</v>
      </c>
      <c r="P13">
        <v>-99.99</v>
      </c>
      <c r="Q13">
        <v>-99.99</v>
      </c>
      <c r="R13">
        <v>-99.99</v>
      </c>
      <c r="S13">
        <v>-99.99</v>
      </c>
      <c r="T13">
        <v>-99.99</v>
      </c>
    </row>
    <row r="14" spans="1:20" ht="12.75">
      <c r="A14">
        <v>8</v>
      </c>
      <c r="B14">
        <v>12</v>
      </c>
      <c r="C14">
        <v>1882</v>
      </c>
      <c r="D14">
        <v>-99.99</v>
      </c>
      <c r="E14">
        <v>-99.99</v>
      </c>
      <c r="F14">
        <v>-99.99</v>
      </c>
      <c r="G14">
        <v>-99.99</v>
      </c>
      <c r="H14">
        <v>-99.99</v>
      </c>
      <c r="I14">
        <v>-99.99</v>
      </c>
      <c r="J14">
        <v>-99.99</v>
      </c>
      <c r="K14">
        <v>-99.99</v>
      </c>
      <c r="L14">
        <v>-99.99</v>
      </c>
      <c r="M14">
        <v>-99.99</v>
      </c>
      <c r="N14">
        <v>-99.99</v>
      </c>
      <c r="O14">
        <v>-99.99</v>
      </c>
      <c r="P14">
        <v>-99.99</v>
      </c>
      <c r="Q14">
        <v>-99.99</v>
      </c>
      <c r="R14">
        <v>-99.99</v>
      </c>
      <c r="S14">
        <v>-99.99</v>
      </c>
      <c r="T14">
        <v>-99.99</v>
      </c>
    </row>
    <row r="15" spans="1:20" ht="12.75">
      <c r="A15">
        <v>8</v>
      </c>
      <c r="B15">
        <v>13</v>
      </c>
      <c r="C15">
        <v>1882</v>
      </c>
      <c r="D15">
        <v>-99.99</v>
      </c>
      <c r="E15">
        <v>-99.99</v>
      </c>
      <c r="F15">
        <v>-99.99</v>
      </c>
      <c r="G15">
        <v>-99.99</v>
      </c>
      <c r="H15">
        <v>-99.99</v>
      </c>
      <c r="I15">
        <v>-99.99</v>
      </c>
      <c r="J15">
        <v>-99.99</v>
      </c>
      <c r="K15">
        <v>-99.99</v>
      </c>
      <c r="L15">
        <v>-99.99</v>
      </c>
      <c r="M15">
        <v>-99.99</v>
      </c>
      <c r="N15">
        <v>-99.99</v>
      </c>
      <c r="O15">
        <v>-99.99</v>
      </c>
      <c r="P15">
        <v>-99.99</v>
      </c>
      <c r="Q15">
        <v>-99.99</v>
      </c>
      <c r="R15">
        <v>-99.99</v>
      </c>
      <c r="S15">
        <v>-99.99</v>
      </c>
      <c r="T15">
        <v>-99.99</v>
      </c>
    </row>
    <row r="16" spans="1:20" ht="12.75">
      <c r="A16">
        <v>8</v>
      </c>
      <c r="B16">
        <v>14</v>
      </c>
      <c r="C16">
        <v>1882</v>
      </c>
      <c r="D16">
        <v>-99.99</v>
      </c>
      <c r="E16">
        <v>-99.99</v>
      </c>
      <c r="F16">
        <v>-99.99</v>
      </c>
      <c r="G16">
        <v>-99.99</v>
      </c>
      <c r="H16">
        <v>-99.99</v>
      </c>
      <c r="I16">
        <v>-99.99</v>
      </c>
      <c r="J16">
        <v>-99.99</v>
      </c>
      <c r="K16">
        <v>-99.99</v>
      </c>
      <c r="L16">
        <v>-99.99</v>
      </c>
      <c r="M16">
        <v>-99.99</v>
      </c>
      <c r="N16">
        <v>-99.99</v>
      </c>
      <c r="O16">
        <v>-99.99</v>
      </c>
      <c r="P16">
        <v>-99.99</v>
      </c>
      <c r="Q16">
        <v>-99.99</v>
      </c>
      <c r="R16">
        <v>-99.99</v>
      </c>
      <c r="S16">
        <v>-99.99</v>
      </c>
      <c r="T16">
        <v>-99.99</v>
      </c>
    </row>
    <row r="17" spans="1:20" ht="12.75">
      <c r="A17">
        <v>8</v>
      </c>
      <c r="B17">
        <v>15</v>
      </c>
      <c r="C17">
        <v>1882</v>
      </c>
      <c r="D17">
        <v>-99.99</v>
      </c>
      <c r="E17">
        <v>-99.99</v>
      </c>
      <c r="F17">
        <v>-99.99</v>
      </c>
      <c r="G17">
        <v>-99.99</v>
      </c>
      <c r="H17">
        <v>-99.99</v>
      </c>
      <c r="I17">
        <v>-99.99</v>
      </c>
      <c r="J17">
        <v>-99.99</v>
      </c>
      <c r="K17">
        <v>-99.99</v>
      </c>
      <c r="L17">
        <v>-99.99</v>
      </c>
      <c r="M17">
        <v>-99.99</v>
      </c>
      <c r="N17">
        <v>-99.99</v>
      </c>
      <c r="O17">
        <v>-99.99</v>
      </c>
      <c r="P17">
        <v>-99.99</v>
      </c>
      <c r="Q17">
        <v>-99.99</v>
      </c>
      <c r="R17">
        <v>-99.99</v>
      </c>
      <c r="S17">
        <v>-99.99</v>
      </c>
      <c r="T17">
        <v>-99.99</v>
      </c>
    </row>
    <row r="18" spans="1:20" ht="12.75">
      <c r="A18">
        <v>8</v>
      </c>
      <c r="B18">
        <v>16</v>
      </c>
      <c r="C18">
        <v>1882</v>
      </c>
      <c r="D18">
        <v>-99.99</v>
      </c>
      <c r="E18">
        <v>-99.99</v>
      </c>
      <c r="F18">
        <v>-99.99</v>
      </c>
      <c r="G18">
        <v>-99.99</v>
      </c>
      <c r="H18">
        <v>-99.99</v>
      </c>
      <c r="I18">
        <v>-99.99</v>
      </c>
      <c r="J18">
        <v>-99.99</v>
      </c>
      <c r="K18">
        <v>-99.99</v>
      </c>
      <c r="L18">
        <v>-99.99</v>
      </c>
      <c r="M18">
        <v>-99.99</v>
      </c>
      <c r="N18">
        <v>-99.99</v>
      </c>
      <c r="O18">
        <v>-99.99</v>
      </c>
      <c r="P18">
        <v>-99.99</v>
      </c>
      <c r="Q18">
        <v>-99.99</v>
      </c>
      <c r="R18">
        <v>-99.99</v>
      </c>
      <c r="S18">
        <v>-99.99</v>
      </c>
      <c r="T18">
        <v>-99.99</v>
      </c>
    </row>
    <row r="19" spans="1:20" ht="12.75">
      <c r="A19">
        <v>8</v>
      </c>
      <c r="B19">
        <v>17</v>
      </c>
      <c r="C19">
        <v>1882</v>
      </c>
      <c r="D19">
        <v>-99.99</v>
      </c>
      <c r="E19">
        <v>-99.99</v>
      </c>
      <c r="F19">
        <v>-99.99</v>
      </c>
      <c r="G19">
        <v>-99.99</v>
      </c>
      <c r="H19">
        <v>-99.99</v>
      </c>
      <c r="I19">
        <v>-99.99</v>
      </c>
      <c r="J19">
        <v>-99.99</v>
      </c>
      <c r="K19">
        <v>-99.99</v>
      </c>
      <c r="L19">
        <v>-99.99</v>
      </c>
      <c r="M19">
        <v>-99.99</v>
      </c>
      <c r="N19">
        <v>-99.99</v>
      </c>
      <c r="O19">
        <v>-99.99</v>
      </c>
      <c r="P19">
        <v>-99.99</v>
      </c>
      <c r="Q19">
        <v>-99.99</v>
      </c>
      <c r="R19">
        <v>-99.99</v>
      </c>
      <c r="S19">
        <v>-99.99</v>
      </c>
      <c r="T19">
        <v>-99.99</v>
      </c>
    </row>
    <row r="20" spans="1:20" ht="12.75">
      <c r="A20">
        <v>8</v>
      </c>
      <c r="B20">
        <v>18</v>
      </c>
      <c r="C20">
        <v>1882</v>
      </c>
      <c r="D20">
        <v>-99.99</v>
      </c>
      <c r="E20">
        <v>-99.99</v>
      </c>
      <c r="F20">
        <v>-99.99</v>
      </c>
      <c r="G20">
        <v>-99.99</v>
      </c>
      <c r="H20">
        <v>-99.99</v>
      </c>
      <c r="I20">
        <v>-99.99</v>
      </c>
      <c r="J20">
        <v>-99.99</v>
      </c>
      <c r="K20">
        <v>-99.99</v>
      </c>
      <c r="L20">
        <v>-99.99</v>
      </c>
      <c r="M20">
        <v>-99.99</v>
      </c>
      <c r="N20">
        <v>-99.99</v>
      </c>
      <c r="O20">
        <v>-99.99</v>
      </c>
      <c r="P20">
        <v>-99.99</v>
      </c>
      <c r="Q20">
        <v>-99.99</v>
      </c>
      <c r="R20">
        <v>-99.99</v>
      </c>
      <c r="S20">
        <v>-99.99</v>
      </c>
      <c r="T20">
        <v>-99.99</v>
      </c>
    </row>
    <row r="21" spans="1:20" ht="12.75">
      <c r="A21">
        <v>8</v>
      </c>
      <c r="B21">
        <v>19</v>
      </c>
      <c r="C21">
        <v>1882</v>
      </c>
      <c r="D21">
        <v>-99.99</v>
      </c>
      <c r="E21">
        <v>-99.99</v>
      </c>
      <c r="F21">
        <v>-99.99</v>
      </c>
      <c r="G21">
        <v>-99.99</v>
      </c>
      <c r="H21">
        <v>-99.99</v>
      </c>
      <c r="I21">
        <v>-99.99</v>
      </c>
      <c r="J21">
        <v>-99.99</v>
      </c>
      <c r="K21">
        <v>-99.99</v>
      </c>
      <c r="L21">
        <v>-99.99</v>
      </c>
      <c r="M21">
        <v>-99.99</v>
      </c>
      <c r="N21">
        <v>-99.99</v>
      </c>
      <c r="O21">
        <v>-99.99</v>
      </c>
      <c r="P21">
        <v>-99.99</v>
      </c>
      <c r="Q21">
        <v>-99.99</v>
      </c>
      <c r="R21">
        <v>-99.99</v>
      </c>
      <c r="S21">
        <v>-99.99</v>
      </c>
      <c r="T21">
        <v>-99.99</v>
      </c>
    </row>
    <row r="22" spans="1:20" ht="12.75">
      <c r="A22">
        <v>8</v>
      </c>
      <c r="B22">
        <v>20</v>
      </c>
      <c r="C22">
        <v>1882</v>
      </c>
      <c r="D22">
        <v>-99.99</v>
      </c>
      <c r="E22">
        <v>-99.99</v>
      </c>
      <c r="F22">
        <v>-99.99</v>
      </c>
      <c r="G22">
        <v>-99.99</v>
      </c>
      <c r="H22">
        <v>-99.99</v>
      </c>
      <c r="I22">
        <v>-99.99</v>
      </c>
      <c r="J22">
        <v>-99.99</v>
      </c>
      <c r="K22">
        <v>-99.99</v>
      </c>
      <c r="L22">
        <v>-99.99</v>
      </c>
      <c r="M22">
        <v>-99.99</v>
      </c>
      <c r="N22">
        <v>-99.99</v>
      </c>
      <c r="O22">
        <v>-99.99</v>
      </c>
      <c r="P22">
        <v>-99.99</v>
      </c>
      <c r="Q22">
        <v>-99.99</v>
      </c>
      <c r="R22">
        <v>-99.99</v>
      </c>
      <c r="S22">
        <v>-99.99</v>
      </c>
      <c r="T22">
        <v>-99.99</v>
      </c>
    </row>
    <row r="23" spans="1:20" ht="12.75">
      <c r="A23">
        <v>8</v>
      </c>
      <c r="B23">
        <v>21</v>
      </c>
      <c r="C23">
        <v>1882</v>
      </c>
      <c r="D23">
        <v>-99.99</v>
      </c>
      <c r="E23">
        <v>-99.99</v>
      </c>
      <c r="F23">
        <v>-99.99</v>
      </c>
      <c r="G23">
        <v>-99.99</v>
      </c>
      <c r="H23">
        <v>-99.99</v>
      </c>
      <c r="I23">
        <v>-99.99</v>
      </c>
      <c r="J23">
        <v>-99.99</v>
      </c>
      <c r="K23">
        <v>-99.99</v>
      </c>
      <c r="L23">
        <v>-99.99</v>
      </c>
      <c r="M23">
        <v>-99.99</v>
      </c>
      <c r="N23">
        <v>-99.99</v>
      </c>
      <c r="O23">
        <v>-99.99</v>
      </c>
      <c r="P23">
        <v>-99.99</v>
      </c>
      <c r="Q23">
        <v>-99.99</v>
      </c>
      <c r="R23">
        <v>-99.99</v>
      </c>
      <c r="S23">
        <v>-99.99</v>
      </c>
      <c r="T23">
        <v>-99.99</v>
      </c>
    </row>
    <row r="24" spans="1:20" ht="12.75">
      <c r="A24">
        <v>8</v>
      </c>
      <c r="B24">
        <v>22</v>
      </c>
      <c r="C24">
        <v>1882</v>
      </c>
      <c r="D24">
        <v>-99.99</v>
      </c>
      <c r="E24">
        <v>-99.99</v>
      </c>
      <c r="F24">
        <v>-99.99</v>
      </c>
      <c r="G24">
        <v>-99.99</v>
      </c>
      <c r="H24">
        <v>-99.99</v>
      </c>
      <c r="I24">
        <v>-99.99</v>
      </c>
      <c r="J24">
        <v>-99.99</v>
      </c>
      <c r="K24">
        <v>-99.99</v>
      </c>
      <c r="L24">
        <v>-99.99</v>
      </c>
      <c r="M24">
        <v>-99.99</v>
      </c>
      <c r="N24">
        <v>-99.99</v>
      </c>
      <c r="O24">
        <v>-99.99</v>
      </c>
      <c r="P24">
        <v>-99.99</v>
      </c>
      <c r="Q24">
        <v>-99.99</v>
      </c>
      <c r="R24">
        <v>-99.99</v>
      </c>
      <c r="S24">
        <v>-99.99</v>
      </c>
      <c r="T24">
        <v>-99.99</v>
      </c>
    </row>
    <row r="25" spans="1:20" ht="12.75">
      <c r="A25">
        <v>8</v>
      </c>
      <c r="B25">
        <v>23</v>
      </c>
      <c r="C25">
        <v>1882</v>
      </c>
      <c r="D25">
        <v>-99.99</v>
      </c>
      <c r="E25">
        <v>-99.99</v>
      </c>
      <c r="F25">
        <v>-99.99</v>
      </c>
      <c r="G25">
        <v>-99.99</v>
      </c>
      <c r="H25">
        <v>-99.99</v>
      </c>
      <c r="I25">
        <v>-99.99</v>
      </c>
      <c r="J25">
        <v>-99.99</v>
      </c>
      <c r="K25">
        <v>-99.99</v>
      </c>
      <c r="L25">
        <v>-99.99</v>
      </c>
      <c r="M25">
        <v>-99.99</v>
      </c>
      <c r="N25">
        <v>-99.99</v>
      </c>
      <c r="O25">
        <v>-99.99</v>
      </c>
      <c r="P25">
        <v>-99.99</v>
      </c>
      <c r="Q25">
        <v>-99.99</v>
      </c>
      <c r="R25">
        <v>-99.99</v>
      </c>
      <c r="S25">
        <v>-99.99</v>
      </c>
      <c r="T25">
        <v>-99.99</v>
      </c>
    </row>
    <row r="26" spans="1:20" ht="12.75">
      <c r="A26">
        <v>8</v>
      </c>
      <c r="B26">
        <v>24</v>
      </c>
      <c r="C26">
        <v>1882</v>
      </c>
      <c r="D26">
        <v>-99.99</v>
      </c>
      <c r="E26">
        <v>-99.99</v>
      </c>
      <c r="F26">
        <v>-99.99</v>
      </c>
      <c r="G26">
        <v>-99.99</v>
      </c>
      <c r="H26">
        <v>-99.99</v>
      </c>
      <c r="I26">
        <v>-99.99</v>
      </c>
      <c r="J26">
        <v>-99.99</v>
      </c>
      <c r="K26">
        <v>-99.99</v>
      </c>
      <c r="L26">
        <v>-99.99</v>
      </c>
      <c r="M26">
        <v>-99.99</v>
      </c>
      <c r="N26">
        <v>-99.99</v>
      </c>
      <c r="O26">
        <v>-99.99</v>
      </c>
      <c r="P26">
        <v>-99.99</v>
      </c>
      <c r="Q26">
        <v>-99.99</v>
      </c>
      <c r="R26">
        <v>-99.99</v>
      </c>
      <c r="S26">
        <v>-99.99</v>
      </c>
      <c r="T26">
        <v>-99.99</v>
      </c>
    </row>
    <row r="27" spans="1:20" ht="12.75">
      <c r="A27">
        <v>8</v>
      </c>
      <c r="B27">
        <v>25</v>
      </c>
      <c r="C27">
        <v>1882</v>
      </c>
      <c r="D27">
        <v>-99.99</v>
      </c>
      <c r="E27">
        <v>-99.99</v>
      </c>
      <c r="F27">
        <v>-99.99</v>
      </c>
      <c r="G27">
        <v>-99.99</v>
      </c>
      <c r="H27">
        <v>-99.99</v>
      </c>
      <c r="I27">
        <v>-99.99</v>
      </c>
      <c r="J27">
        <v>-99.99</v>
      </c>
      <c r="K27">
        <v>-99.99</v>
      </c>
      <c r="L27">
        <v>-99.99</v>
      </c>
      <c r="M27">
        <v>-99.99</v>
      </c>
      <c r="N27">
        <v>-99.99</v>
      </c>
      <c r="O27">
        <v>-99.99</v>
      </c>
      <c r="P27">
        <v>-99.99</v>
      </c>
      <c r="Q27">
        <v>-99.99</v>
      </c>
      <c r="R27">
        <v>-99.99</v>
      </c>
      <c r="S27">
        <v>-99.99</v>
      </c>
      <c r="T27">
        <v>-99.99</v>
      </c>
    </row>
    <row r="28" spans="1:20" ht="12.75">
      <c r="A28">
        <v>8</v>
      </c>
      <c r="B28">
        <v>26</v>
      </c>
      <c r="C28">
        <v>1882</v>
      </c>
      <c r="D28">
        <v>-99.99</v>
      </c>
      <c r="E28">
        <v>-99.99</v>
      </c>
      <c r="F28">
        <v>-99.99</v>
      </c>
      <c r="G28">
        <v>-99.99</v>
      </c>
      <c r="H28">
        <v>-99.99</v>
      </c>
      <c r="I28">
        <v>-99.99</v>
      </c>
      <c r="J28">
        <v>-99.99</v>
      </c>
      <c r="K28">
        <v>-99.99</v>
      </c>
      <c r="L28">
        <v>-99.99</v>
      </c>
      <c r="M28">
        <v>-99.99</v>
      </c>
      <c r="N28">
        <v>-99.99</v>
      </c>
      <c r="O28">
        <v>-99.99</v>
      </c>
      <c r="P28">
        <v>-99.99</v>
      </c>
      <c r="Q28">
        <v>-99.99</v>
      </c>
      <c r="R28">
        <v>-99.99</v>
      </c>
      <c r="S28">
        <v>-99.99</v>
      </c>
      <c r="T28">
        <v>-99.99</v>
      </c>
    </row>
    <row r="29" spans="1:20" ht="12.75">
      <c r="A29">
        <v>8</v>
      </c>
      <c r="B29">
        <v>27</v>
      </c>
      <c r="C29">
        <v>1882</v>
      </c>
      <c r="D29">
        <v>-99.99</v>
      </c>
      <c r="E29">
        <v>-99.99</v>
      </c>
      <c r="F29">
        <v>-99.99</v>
      </c>
      <c r="G29">
        <v>-99.99</v>
      </c>
      <c r="H29">
        <v>-99.99</v>
      </c>
      <c r="I29">
        <v>-99.99</v>
      </c>
      <c r="J29">
        <v>-99.99</v>
      </c>
      <c r="K29">
        <v>-99.99</v>
      </c>
      <c r="L29">
        <v>-99.99</v>
      </c>
      <c r="M29">
        <v>-99.99</v>
      </c>
      <c r="N29">
        <v>-99.99</v>
      </c>
      <c r="O29">
        <v>-99.99</v>
      </c>
      <c r="P29">
        <v>-99.99</v>
      </c>
      <c r="Q29">
        <v>-99.99</v>
      </c>
      <c r="R29">
        <v>-99.99</v>
      </c>
      <c r="S29">
        <v>-99.99</v>
      </c>
      <c r="T29">
        <v>-99.99</v>
      </c>
    </row>
    <row r="30" spans="1:20" ht="12.75">
      <c r="A30">
        <v>8</v>
      </c>
      <c r="B30">
        <v>28</v>
      </c>
      <c r="C30">
        <v>1882</v>
      </c>
      <c r="D30">
        <v>-99.99</v>
      </c>
      <c r="E30">
        <v>-99.99</v>
      </c>
      <c r="F30">
        <v>-99.99</v>
      </c>
      <c r="G30">
        <v>-99.99</v>
      </c>
      <c r="H30">
        <v>-99.99</v>
      </c>
      <c r="I30">
        <v>-99.99</v>
      </c>
      <c r="J30">
        <v>-99.99</v>
      </c>
      <c r="K30">
        <v>-99.99</v>
      </c>
      <c r="L30">
        <v>-99.99</v>
      </c>
      <c r="M30">
        <v>-99.99</v>
      </c>
      <c r="N30">
        <v>-99.99</v>
      </c>
      <c r="O30">
        <v>-99.99</v>
      </c>
      <c r="P30">
        <v>-99.99</v>
      </c>
      <c r="Q30">
        <v>-99.99</v>
      </c>
      <c r="R30">
        <v>-99.99</v>
      </c>
      <c r="S30">
        <v>-99.99</v>
      </c>
      <c r="T30">
        <v>-99.99</v>
      </c>
    </row>
    <row r="31" spans="1:20" ht="12.75">
      <c r="A31">
        <v>8</v>
      </c>
      <c r="B31">
        <v>29</v>
      </c>
      <c r="C31">
        <v>1882</v>
      </c>
      <c r="D31">
        <v>-99.99</v>
      </c>
      <c r="E31">
        <v>-99.99</v>
      </c>
      <c r="F31">
        <v>-99.99</v>
      </c>
      <c r="G31">
        <v>-99.99</v>
      </c>
      <c r="H31">
        <v>-99.99</v>
      </c>
      <c r="I31">
        <v>-99.99</v>
      </c>
      <c r="J31">
        <v>-99.99</v>
      </c>
      <c r="K31">
        <v>-99.99</v>
      </c>
      <c r="L31">
        <v>-99.99</v>
      </c>
      <c r="M31">
        <v>-99.99</v>
      </c>
      <c r="N31">
        <v>-99.99</v>
      </c>
      <c r="O31">
        <v>-99.99</v>
      </c>
      <c r="P31">
        <v>-99.99</v>
      </c>
      <c r="Q31">
        <v>-99.99</v>
      </c>
      <c r="R31">
        <v>-99.99</v>
      </c>
      <c r="S31">
        <v>-99.99</v>
      </c>
      <c r="T31">
        <v>-99.99</v>
      </c>
    </row>
    <row r="32" spans="1:20" ht="12.75">
      <c r="A32">
        <v>8</v>
      </c>
      <c r="B32">
        <v>30</v>
      </c>
      <c r="C32">
        <v>1882</v>
      </c>
      <c r="D32">
        <v>-99.99</v>
      </c>
      <c r="E32">
        <v>-99.99</v>
      </c>
      <c r="F32">
        <v>-99.99</v>
      </c>
      <c r="G32">
        <v>-99.99</v>
      </c>
      <c r="H32">
        <v>-99.99</v>
      </c>
      <c r="I32">
        <v>-99.99</v>
      </c>
      <c r="J32">
        <v>-99.99</v>
      </c>
      <c r="K32">
        <v>-99.99</v>
      </c>
      <c r="L32">
        <v>-99.99</v>
      </c>
      <c r="M32">
        <v>-99.99</v>
      </c>
      <c r="N32">
        <v>-99.99</v>
      </c>
      <c r="O32">
        <v>-99.99</v>
      </c>
      <c r="P32">
        <v>-99.99</v>
      </c>
      <c r="Q32">
        <v>-99.99</v>
      </c>
      <c r="R32">
        <v>-99.99</v>
      </c>
      <c r="S32">
        <v>-99.99</v>
      </c>
      <c r="T32">
        <v>-99.99</v>
      </c>
    </row>
    <row r="33" spans="1:20" ht="12.75">
      <c r="A33">
        <v>8</v>
      </c>
      <c r="B33">
        <v>31</v>
      </c>
      <c r="C33">
        <v>1882</v>
      </c>
      <c r="D33">
        <v>-99.99</v>
      </c>
      <c r="E33">
        <v>-99.99</v>
      </c>
      <c r="F33">
        <v>-99.99</v>
      </c>
      <c r="G33">
        <v>-99.99</v>
      </c>
      <c r="H33">
        <v>-99.99</v>
      </c>
      <c r="I33">
        <v>-99.99</v>
      </c>
      <c r="J33">
        <v>-99.99</v>
      </c>
      <c r="K33">
        <v>-99.99</v>
      </c>
      <c r="L33">
        <v>-99.99</v>
      </c>
      <c r="M33">
        <v>-99.99</v>
      </c>
      <c r="N33">
        <v>-99.99</v>
      </c>
      <c r="O33">
        <v>-99.99</v>
      </c>
      <c r="P33">
        <v>-99.99</v>
      </c>
      <c r="Q33">
        <v>-99.99</v>
      </c>
      <c r="R33">
        <v>-99.99</v>
      </c>
      <c r="S33">
        <v>-99.99</v>
      </c>
      <c r="T33">
        <v>-99.99</v>
      </c>
    </row>
    <row r="34" spans="1:20" ht="12.75">
      <c r="A34">
        <v>9</v>
      </c>
      <c r="B34">
        <v>1</v>
      </c>
      <c r="C34">
        <v>1882</v>
      </c>
      <c r="D34" s="6">
        <v>5.95</v>
      </c>
      <c r="E34" s="6">
        <f aca="true" t="shared" si="0" ref="E34:E65">D34+273.15</f>
        <v>279.09999999999997</v>
      </c>
      <c r="F34" s="3">
        <v>49.04</v>
      </c>
      <c r="G34" s="6">
        <f aca="true" t="shared" si="1" ref="G34:G65">(700+F34)*1.3332239</f>
        <v>998.6380300559999</v>
      </c>
      <c r="H34" s="6">
        <f aca="true" t="shared" si="2" ref="H34:H65">(G34)*EXP(7.1/(287*E34/9.8))</f>
        <v>999.5058695887138</v>
      </c>
      <c r="I34" s="7">
        <v>112.5</v>
      </c>
      <c r="J34" s="7" t="s">
        <v>18</v>
      </c>
      <c r="K34" s="7">
        <v>14</v>
      </c>
      <c r="L34" s="7">
        <v>90</v>
      </c>
      <c r="M34" s="7" t="s">
        <v>19</v>
      </c>
      <c r="N34" s="7">
        <v>20</v>
      </c>
      <c r="O34" s="7">
        <v>112.5</v>
      </c>
      <c r="P34" s="7" t="s">
        <v>18</v>
      </c>
      <c r="Q34" s="7">
        <v>17</v>
      </c>
      <c r="R34" s="7">
        <v>135</v>
      </c>
      <c r="S34" s="7" t="s">
        <v>20</v>
      </c>
      <c r="T34" s="7">
        <v>8</v>
      </c>
    </row>
    <row r="35" spans="1:20" ht="12.75">
      <c r="A35">
        <v>9</v>
      </c>
      <c r="B35">
        <v>2</v>
      </c>
      <c r="C35">
        <v>1882</v>
      </c>
      <c r="D35" s="6">
        <v>4.65</v>
      </c>
      <c r="E35" s="6">
        <f t="shared" si="0"/>
        <v>277.79999999999995</v>
      </c>
      <c r="F35" s="3">
        <v>45.21</v>
      </c>
      <c r="G35" s="6">
        <f t="shared" si="1"/>
        <v>993.531782519</v>
      </c>
      <c r="H35" s="6">
        <f t="shared" si="2"/>
        <v>994.3992267664036</v>
      </c>
      <c r="I35" s="7">
        <v>315</v>
      </c>
      <c r="J35" s="7" t="s">
        <v>21</v>
      </c>
      <c r="K35" s="7">
        <v>2</v>
      </c>
      <c r="L35" s="7" t="s">
        <v>22</v>
      </c>
      <c r="M35" s="7" t="s">
        <v>22</v>
      </c>
      <c r="N35" s="7">
        <v>0</v>
      </c>
      <c r="O35" s="7">
        <v>315</v>
      </c>
      <c r="P35" s="7" t="s">
        <v>21</v>
      </c>
      <c r="Q35" s="7">
        <v>6</v>
      </c>
      <c r="R35" s="7">
        <v>315</v>
      </c>
      <c r="S35" s="7" t="s">
        <v>21</v>
      </c>
      <c r="T35" s="7">
        <v>8</v>
      </c>
    </row>
    <row r="36" spans="1:20" ht="12.75">
      <c r="A36">
        <v>9</v>
      </c>
      <c r="B36">
        <v>3</v>
      </c>
      <c r="C36">
        <v>1882</v>
      </c>
      <c r="D36" s="6">
        <v>0.68</v>
      </c>
      <c r="E36" s="6">
        <f t="shared" si="0"/>
        <v>273.83</v>
      </c>
      <c r="F36" s="3">
        <v>49.58</v>
      </c>
      <c r="G36" s="6">
        <f t="shared" si="1"/>
        <v>999.357970962</v>
      </c>
      <c r="H36" s="6">
        <f t="shared" si="2"/>
        <v>1000.2431576017244</v>
      </c>
      <c r="I36" s="7">
        <v>315</v>
      </c>
      <c r="J36" s="7" t="s">
        <v>21</v>
      </c>
      <c r="K36" s="7">
        <v>12</v>
      </c>
      <c r="L36" s="7">
        <v>315</v>
      </c>
      <c r="M36" s="7" t="s">
        <v>21</v>
      </c>
      <c r="N36" s="7">
        <v>8</v>
      </c>
      <c r="O36" s="7">
        <v>315</v>
      </c>
      <c r="P36" s="7" t="s">
        <v>21</v>
      </c>
      <c r="Q36" s="7">
        <v>7</v>
      </c>
      <c r="R36" s="7">
        <v>0</v>
      </c>
      <c r="S36" s="7" t="s">
        <v>23</v>
      </c>
      <c r="T36" s="7">
        <v>6</v>
      </c>
    </row>
    <row r="37" spans="1:20" ht="12.75">
      <c r="A37">
        <v>9</v>
      </c>
      <c r="B37">
        <v>4</v>
      </c>
      <c r="C37">
        <v>1882</v>
      </c>
      <c r="D37" s="6">
        <v>0.82</v>
      </c>
      <c r="E37" s="6">
        <f t="shared" si="0"/>
        <v>273.96999999999997</v>
      </c>
      <c r="F37" s="3">
        <v>55.49</v>
      </c>
      <c r="G37" s="6">
        <f t="shared" si="1"/>
        <v>1007.237324211</v>
      </c>
      <c r="H37" s="6">
        <f t="shared" si="2"/>
        <v>1008.1290339269758</v>
      </c>
      <c r="I37" s="7">
        <v>337.5</v>
      </c>
      <c r="J37" s="7" t="s">
        <v>24</v>
      </c>
      <c r="K37" s="7">
        <v>8</v>
      </c>
      <c r="L37" s="7">
        <v>337.5</v>
      </c>
      <c r="M37" s="7" t="s">
        <v>24</v>
      </c>
      <c r="N37" s="7">
        <v>9</v>
      </c>
      <c r="O37" s="7">
        <v>315</v>
      </c>
      <c r="P37" s="7" t="s">
        <v>21</v>
      </c>
      <c r="Q37" s="7">
        <v>5</v>
      </c>
      <c r="R37" s="7" t="s">
        <v>22</v>
      </c>
      <c r="S37" s="7" t="s">
        <v>22</v>
      </c>
      <c r="T37" s="7">
        <v>0</v>
      </c>
    </row>
    <row r="38" spans="1:20" ht="12.75">
      <c r="A38">
        <v>9</v>
      </c>
      <c r="B38">
        <v>5</v>
      </c>
      <c r="C38">
        <v>1882</v>
      </c>
      <c r="D38" s="6">
        <v>2.47</v>
      </c>
      <c r="E38" s="6">
        <f t="shared" si="0"/>
        <v>275.62</v>
      </c>
      <c r="F38" s="3">
        <v>61.32</v>
      </c>
      <c r="G38" s="6">
        <f t="shared" si="1"/>
        <v>1015.010019548</v>
      </c>
      <c r="H38" s="6">
        <f t="shared" si="2"/>
        <v>1015.9032286670262</v>
      </c>
      <c r="I38" s="7">
        <v>315</v>
      </c>
      <c r="J38" s="7" t="s">
        <v>21</v>
      </c>
      <c r="K38" s="7">
        <v>6</v>
      </c>
      <c r="L38" s="7">
        <v>315</v>
      </c>
      <c r="M38" s="7" t="s">
        <v>21</v>
      </c>
      <c r="N38" s="7">
        <v>2</v>
      </c>
      <c r="O38" s="7" t="s">
        <v>22</v>
      </c>
      <c r="P38" s="7" t="s">
        <v>22</v>
      </c>
      <c r="Q38" s="7">
        <v>0</v>
      </c>
      <c r="R38" s="7" t="s">
        <v>22</v>
      </c>
      <c r="S38" s="7" t="s">
        <v>22</v>
      </c>
      <c r="T38" s="7">
        <v>0</v>
      </c>
    </row>
    <row r="39" spans="1:20" ht="12.75">
      <c r="A39">
        <v>9</v>
      </c>
      <c r="B39">
        <v>6</v>
      </c>
      <c r="C39">
        <v>1882</v>
      </c>
      <c r="D39" s="6">
        <v>2.38</v>
      </c>
      <c r="E39" s="6">
        <f t="shared" si="0"/>
        <v>275.53</v>
      </c>
      <c r="F39" s="3">
        <v>62.6</v>
      </c>
      <c r="G39" s="6">
        <f t="shared" si="1"/>
        <v>1016.71654614</v>
      </c>
      <c r="H39" s="6">
        <f t="shared" si="2"/>
        <v>1017.6115493827457</v>
      </c>
      <c r="I39" s="7" t="s">
        <v>22</v>
      </c>
      <c r="J39" s="7" t="s">
        <v>22</v>
      </c>
      <c r="K39" s="7">
        <v>0</v>
      </c>
      <c r="L39" s="7">
        <v>202.5</v>
      </c>
      <c r="M39" s="7" t="s">
        <v>25</v>
      </c>
      <c r="N39" s="7">
        <v>2</v>
      </c>
      <c r="O39" s="7" t="s">
        <v>22</v>
      </c>
      <c r="P39" s="7" t="s">
        <v>22</v>
      </c>
      <c r="Q39" s="7">
        <v>0</v>
      </c>
      <c r="R39" s="7">
        <v>225</v>
      </c>
      <c r="S39" s="7" t="s">
        <v>26</v>
      </c>
      <c r="T39" s="7">
        <v>2</v>
      </c>
    </row>
    <row r="40" spans="1:20" ht="12.75">
      <c r="A40">
        <v>9</v>
      </c>
      <c r="B40">
        <v>7</v>
      </c>
      <c r="C40">
        <v>1882</v>
      </c>
      <c r="D40" s="6">
        <v>2.36</v>
      </c>
      <c r="E40" s="6">
        <f t="shared" si="0"/>
        <v>275.51</v>
      </c>
      <c r="F40" s="3">
        <v>63.28</v>
      </c>
      <c r="G40" s="6">
        <f t="shared" si="1"/>
        <v>1017.6231383919999</v>
      </c>
      <c r="H40" s="6">
        <f t="shared" si="2"/>
        <v>1018.519004754111</v>
      </c>
      <c r="I40" s="7" t="s">
        <v>22</v>
      </c>
      <c r="J40" s="7" t="s">
        <v>22</v>
      </c>
      <c r="K40" s="7">
        <v>0</v>
      </c>
      <c r="L40" s="7">
        <v>225</v>
      </c>
      <c r="M40" s="7" t="s">
        <v>26</v>
      </c>
      <c r="N40" s="7">
        <v>4</v>
      </c>
      <c r="O40" s="7">
        <v>157.5</v>
      </c>
      <c r="P40" s="7" t="s">
        <v>27</v>
      </c>
      <c r="Q40" s="7">
        <v>2</v>
      </c>
      <c r="R40" s="7">
        <v>135</v>
      </c>
      <c r="S40" s="7" t="s">
        <v>20</v>
      </c>
      <c r="T40" s="7">
        <v>10</v>
      </c>
    </row>
    <row r="41" spans="1:20" ht="12.75">
      <c r="A41">
        <v>9</v>
      </c>
      <c r="B41">
        <v>8</v>
      </c>
      <c r="C41">
        <v>1882</v>
      </c>
      <c r="D41" s="6">
        <v>4.18</v>
      </c>
      <c r="E41" s="6">
        <f t="shared" si="0"/>
        <v>277.33</v>
      </c>
      <c r="F41" s="3">
        <v>59.25</v>
      </c>
      <c r="G41" s="6">
        <f t="shared" si="1"/>
        <v>1012.250246075</v>
      </c>
      <c r="H41" s="6">
        <f t="shared" si="2"/>
        <v>1013.1355316926846</v>
      </c>
      <c r="I41" s="7">
        <v>135</v>
      </c>
      <c r="J41" s="7" t="s">
        <v>20</v>
      </c>
      <c r="K41" s="7">
        <v>14</v>
      </c>
      <c r="L41" s="7">
        <v>112.5</v>
      </c>
      <c r="M41" s="7" t="s">
        <v>18</v>
      </c>
      <c r="N41" s="7">
        <v>14</v>
      </c>
      <c r="O41" s="7">
        <v>135</v>
      </c>
      <c r="P41" s="7" t="s">
        <v>20</v>
      </c>
      <c r="Q41" s="7">
        <v>10</v>
      </c>
      <c r="R41" s="7">
        <v>135</v>
      </c>
      <c r="S41" s="7" t="s">
        <v>20</v>
      </c>
      <c r="T41" s="7">
        <v>6</v>
      </c>
    </row>
    <row r="42" spans="1:20" ht="12.75">
      <c r="A42">
        <v>9</v>
      </c>
      <c r="B42">
        <v>9</v>
      </c>
      <c r="C42">
        <v>1882</v>
      </c>
      <c r="D42" s="6">
        <v>5.67</v>
      </c>
      <c r="E42" s="6">
        <f t="shared" si="0"/>
        <v>278.82</v>
      </c>
      <c r="F42" s="3">
        <v>57.2</v>
      </c>
      <c r="G42" s="6">
        <f t="shared" si="1"/>
        <v>1009.51713708</v>
      </c>
      <c r="H42" s="6">
        <f t="shared" si="2"/>
        <v>1010.3953121978227</v>
      </c>
      <c r="I42" s="7">
        <v>135</v>
      </c>
      <c r="J42" s="7" t="s">
        <v>20</v>
      </c>
      <c r="K42" s="7">
        <v>9</v>
      </c>
      <c r="L42" s="7">
        <v>157.5</v>
      </c>
      <c r="M42" s="7" t="s">
        <v>27</v>
      </c>
      <c r="N42" s="7">
        <v>8</v>
      </c>
      <c r="O42" s="7">
        <v>157.5</v>
      </c>
      <c r="P42" s="7" t="s">
        <v>27</v>
      </c>
      <c r="Q42" s="7">
        <v>8</v>
      </c>
      <c r="R42" s="7">
        <v>157.5</v>
      </c>
      <c r="S42" s="7" t="s">
        <v>27</v>
      </c>
      <c r="T42" s="7">
        <v>6</v>
      </c>
    </row>
    <row r="43" spans="1:20" ht="12.75">
      <c r="A43">
        <v>9</v>
      </c>
      <c r="B43">
        <v>10</v>
      </c>
      <c r="C43">
        <v>1882</v>
      </c>
      <c r="D43" s="6">
        <v>3.65</v>
      </c>
      <c r="E43" s="6">
        <f t="shared" si="0"/>
        <v>276.79999999999995</v>
      </c>
      <c r="F43" s="3">
        <v>56.23</v>
      </c>
      <c r="G43" s="6">
        <f t="shared" si="1"/>
        <v>1008.223909897</v>
      </c>
      <c r="H43" s="6">
        <f t="shared" si="2"/>
        <v>1009.107363282975</v>
      </c>
      <c r="I43" s="7" t="s">
        <v>22</v>
      </c>
      <c r="J43" s="7" t="s">
        <v>22</v>
      </c>
      <c r="K43" s="7">
        <v>0</v>
      </c>
      <c r="L43" s="7">
        <v>315</v>
      </c>
      <c r="M43" s="7" t="s">
        <v>21</v>
      </c>
      <c r="N43" s="7">
        <v>6</v>
      </c>
      <c r="O43" s="7">
        <v>337.5</v>
      </c>
      <c r="P43" s="7" t="s">
        <v>24</v>
      </c>
      <c r="Q43" s="7">
        <v>4</v>
      </c>
      <c r="R43" s="7" t="s">
        <v>22</v>
      </c>
      <c r="S43" s="7" t="s">
        <v>22</v>
      </c>
      <c r="T43" s="7">
        <v>0</v>
      </c>
    </row>
    <row r="44" spans="1:20" ht="12.75">
      <c r="A44">
        <v>9</v>
      </c>
      <c r="B44">
        <v>11</v>
      </c>
      <c r="C44">
        <v>1882</v>
      </c>
      <c r="D44" s="6">
        <v>3.38</v>
      </c>
      <c r="E44" s="6">
        <f t="shared" si="0"/>
        <v>276.53</v>
      </c>
      <c r="F44" s="3">
        <v>58.83</v>
      </c>
      <c r="G44" s="6">
        <f t="shared" si="1"/>
        <v>1011.690292037</v>
      </c>
      <c r="H44" s="6">
        <f t="shared" si="2"/>
        <v>1012.5776487672612</v>
      </c>
      <c r="I44" s="7">
        <v>247.5</v>
      </c>
      <c r="J44" s="7" t="s">
        <v>28</v>
      </c>
      <c r="K44" s="7">
        <v>2</v>
      </c>
      <c r="L44" s="7">
        <v>202.5</v>
      </c>
      <c r="M44" s="7" t="s">
        <v>25</v>
      </c>
      <c r="N44" s="7">
        <v>2</v>
      </c>
      <c r="O44" s="7">
        <v>315</v>
      </c>
      <c r="P44" s="7" t="s">
        <v>21</v>
      </c>
      <c r="Q44" s="7">
        <v>4</v>
      </c>
      <c r="R44" s="7" t="s">
        <v>22</v>
      </c>
      <c r="S44" s="7" t="s">
        <v>22</v>
      </c>
      <c r="T44" s="7">
        <v>0</v>
      </c>
    </row>
    <row r="45" spans="1:20" ht="12.75">
      <c r="A45">
        <v>9</v>
      </c>
      <c r="B45">
        <v>12</v>
      </c>
      <c r="C45">
        <v>1882</v>
      </c>
      <c r="D45" s="6">
        <v>0.8</v>
      </c>
      <c r="E45" s="6">
        <f t="shared" si="0"/>
        <v>273.95</v>
      </c>
      <c r="F45" s="3">
        <v>60.8</v>
      </c>
      <c r="G45" s="6">
        <f t="shared" si="1"/>
        <v>1014.3167431199998</v>
      </c>
      <c r="H45" s="6">
        <f t="shared" si="2"/>
        <v>1015.2147858499503</v>
      </c>
      <c r="I45" s="7" t="s">
        <v>22</v>
      </c>
      <c r="J45" s="7" t="s">
        <v>22</v>
      </c>
      <c r="K45" s="7">
        <v>0</v>
      </c>
      <c r="L45" s="7">
        <v>0</v>
      </c>
      <c r="M45" s="7" t="s">
        <v>23</v>
      </c>
      <c r="N45" s="7">
        <v>9</v>
      </c>
      <c r="O45" s="7">
        <v>337.5</v>
      </c>
      <c r="P45" s="7" t="s">
        <v>24</v>
      </c>
      <c r="Q45" s="7">
        <v>6</v>
      </c>
      <c r="R45" s="7">
        <v>22.5</v>
      </c>
      <c r="S45" s="7" t="s">
        <v>29</v>
      </c>
      <c r="T45" s="7">
        <v>6</v>
      </c>
    </row>
    <row r="46" spans="1:20" ht="12.75">
      <c r="A46">
        <v>9</v>
      </c>
      <c r="B46">
        <v>13</v>
      </c>
      <c r="C46">
        <v>1882</v>
      </c>
      <c r="D46" s="6">
        <v>-0.17</v>
      </c>
      <c r="E46" s="6">
        <f t="shared" si="0"/>
        <v>272.97999999999996</v>
      </c>
      <c r="F46" s="3">
        <v>66.41</v>
      </c>
      <c r="G46" s="6">
        <f t="shared" si="1"/>
        <v>1021.7961291989999</v>
      </c>
      <c r="H46" s="6">
        <f t="shared" si="2"/>
        <v>1022.7040099714488</v>
      </c>
      <c r="I46" s="7">
        <v>22.5</v>
      </c>
      <c r="J46" s="7" t="s">
        <v>29</v>
      </c>
      <c r="K46" s="7">
        <v>10</v>
      </c>
      <c r="L46" s="7">
        <v>337.5</v>
      </c>
      <c r="M46" s="7" t="s">
        <v>24</v>
      </c>
      <c r="N46" s="7">
        <v>2</v>
      </c>
      <c r="O46" s="7">
        <v>337.5</v>
      </c>
      <c r="P46" s="7" t="s">
        <v>24</v>
      </c>
      <c r="Q46" s="7">
        <v>3</v>
      </c>
      <c r="R46" s="7">
        <v>180</v>
      </c>
      <c r="S46" s="7" t="s">
        <v>30</v>
      </c>
      <c r="T46" s="7">
        <v>4</v>
      </c>
    </row>
    <row r="47" spans="1:20" ht="12.75">
      <c r="A47">
        <v>9</v>
      </c>
      <c r="B47">
        <v>14</v>
      </c>
      <c r="C47">
        <v>1882</v>
      </c>
      <c r="D47" s="6">
        <v>2.84</v>
      </c>
      <c r="E47" s="6">
        <f t="shared" si="0"/>
        <v>275.98999999999995</v>
      </c>
      <c r="F47" s="3">
        <v>54.62</v>
      </c>
      <c r="G47" s="6">
        <f t="shared" si="1"/>
        <v>1006.077419418</v>
      </c>
      <c r="H47" s="6">
        <f t="shared" si="2"/>
        <v>1006.9615804017186</v>
      </c>
      <c r="I47" s="7">
        <v>157.5</v>
      </c>
      <c r="J47" s="7" t="s">
        <v>27</v>
      </c>
      <c r="K47" s="7">
        <v>4</v>
      </c>
      <c r="L47" s="7">
        <v>180</v>
      </c>
      <c r="M47" s="7" t="s">
        <v>30</v>
      </c>
      <c r="N47" s="7">
        <v>8</v>
      </c>
      <c r="O47" s="7">
        <v>202.5</v>
      </c>
      <c r="P47" s="7" t="s">
        <v>25</v>
      </c>
      <c r="Q47" s="7">
        <v>2</v>
      </c>
      <c r="R47" s="7">
        <v>315</v>
      </c>
      <c r="S47" s="7" t="s">
        <v>21</v>
      </c>
      <c r="T47" s="7">
        <v>6</v>
      </c>
    </row>
    <row r="48" spans="1:20" ht="12.75">
      <c r="A48">
        <v>9</v>
      </c>
      <c r="B48">
        <v>15</v>
      </c>
      <c r="C48">
        <v>1882</v>
      </c>
      <c r="D48" s="6">
        <v>0.15</v>
      </c>
      <c r="E48" s="6">
        <f t="shared" si="0"/>
        <v>273.29999999999995</v>
      </c>
      <c r="F48" s="3">
        <v>55.47</v>
      </c>
      <c r="G48" s="6">
        <f t="shared" si="1"/>
        <v>1007.2106597329999</v>
      </c>
      <c r="H48" s="6">
        <f t="shared" si="2"/>
        <v>1008.1045327975372</v>
      </c>
      <c r="I48" s="7">
        <v>315</v>
      </c>
      <c r="J48" s="7" t="s">
        <v>21</v>
      </c>
      <c r="K48" s="7">
        <v>9</v>
      </c>
      <c r="L48" s="7">
        <v>337.5</v>
      </c>
      <c r="M48" s="7" t="s">
        <v>24</v>
      </c>
      <c r="N48" s="7">
        <v>8</v>
      </c>
      <c r="O48" s="7">
        <v>135</v>
      </c>
      <c r="P48" s="7" t="s">
        <v>20</v>
      </c>
      <c r="Q48" s="7">
        <v>2</v>
      </c>
      <c r="R48" s="7">
        <v>135</v>
      </c>
      <c r="S48" s="7" t="s">
        <v>20</v>
      </c>
      <c r="T48" s="7">
        <v>8</v>
      </c>
    </row>
    <row r="49" spans="1:20" ht="12.75">
      <c r="A49">
        <v>9</v>
      </c>
      <c r="B49">
        <v>16</v>
      </c>
      <c r="C49">
        <v>1882</v>
      </c>
      <c r="D49" s="6">
        <v>-1</v>
      </c>
      <c r="E49" s="6">
        <f t="shared" si="0"/>
        <v>272.15</v>
      </c>
      <c r="F49" s="3">
        <v>58.87</v>
      </c>
      <c r="G49" s="6">
        <f t="shared" si="1"/>
        <v>1011.7436209929999</v>
      </c>
      <c r="H49" s="6">
        <f t="shared" si="2"/>
        <v>1012.6453127909722</v>
      </c>
      <c r="I49" s="7">
        <v>135</v>
      </c>
      <c r="J49" s="7" t="s">
        <v>20</v>
      </c>
      <c r="K49" s="7">
        <v>4</v>
      </c>
      <c r="L49" s="7">
        <v>225</v>
      </c>
      <c r="M49" s="7" t="s">
        <v>26</v>
      </c>
      <c r="N49" s="7">
        <v>4</v>
      </c>
      <c r="O49" s="7">
        <v>270</v>
      </c>
      <c r="P49" s="7" t="s">
        <v>31</v>
      </c>
      <c r="Q49" s="7">
        <v>4</v>
      </c>
      <c r="R49" s="7">
        <v>270</v>
      </c>
      <c r="S49" s="7" t="s">
        <v>31</v>
      </c>
      <c r="T49" s="7">
        <v>8</v>
      </c>
    </row>
    <row r="50" spans="1:20" ht="12.75">
      <c r="A50">
        <v>9</v>
      </c>
      <c r="B50">
        <v>17</v>
      </c>
      <c r="C50">
        <v>1882</v>
      </c>
      <c r="D50" s="6">
        <v>-1</v>
      </c>
      <c r="E50" s="6">
        <f t="shared" si="0"/>
        <v>272.15</v>
      </c>
      <c r="F50" s="3">
        <v>63.19</v>
      </c>
      <c r="G50" s="6">
        <f t="shared" si="1"/>
        <v>1017.503148241</v>
      </c>
      <c r="H50" s="6">
        <f t="shared" si="2"/>
        <v>1018.4099730769988</v>
      </c>
      <c r="I50" s="7">
        <v>0</v>
      </c>
      <c r="J50" s="7" t="s">
        <v>23</v>
      </c>
      <c r="K50" s="7">
        <v>10</v>
      </c>
      <c r="L50" s="7">
        <v>0</v>
      </c>
      <c r="M50" s="7" t="s">
        <v>23</v>
      </c>
      <c r="N50" s="7">
        <v>8</v>
      </c>
      <c r="O50" s="7">
        <v>0</v>
      </c>
      <c r="P50" s="7" t="s">
        <v>23</v>
      </c>
      <c r="Q50" s="7">
        <v>6</v>
      </c>
      <c r="R50" s="7" t="s">
        <v>22</v>
      </c>
      <c r="S50" s="7" t="s">
        <v>22</v>
      </c>
      <c r="T50" s="7">
        <v>0</v>
      </c>
    </row>
    <row r="51" spans="1:20" ht="12.75">
      <c r="A51">
        <v>9</v>
      </c>
      <c r="B51">
        <v>18</v>
      </c>
      <c r="C51">
        <v>1882</v>
      </c>
      <c r="D51" s="6">
        <v>-0.93</v>
      </c>
      <c r="E51" s="6">
        <f t="shared" si="0"/>
        <v>272.21999999999997</v>
      </c>
      <c r="F51" s="3">
        <v>64.6</v>
      </c>
      <c r="G51" s="6">
        <f t="shared" si="1"/>
        <v>1019.38299394</v>
      </c>
      <c r="H51" s="6">
        <f t="shared" si="2"/>
        <v>1020.2912604222875</v>
      </c>
      <c r="I51" s="7" t="s">
        <v>22</v>
      </c>
      <c r="J51" s="7" t="s">
        <v>22</v>
      </c>
      <c r="K51" s="7">
        <v>0</v>
      </c>
      <c r="L51" s="7">
        <v>0</v>
      </c>
      <c r="M51" s="7" t="s">
        <v>23</v>
      </c>
      <c r="N51" s="7">
        <v>4</v>
      </c>
      <c r="O51" s="7">
        <v>22.5</v>
      </c>
      <c r="P51" s="7" t="s">
        <v>29</v>
      </c>
      <c r="Q51" s="7">
        <v>2</v>
      </c>
      <c r="R51" s="7">
        <v>45</v>
      </c>
      <c r="S51" s="7" t="s">
        <v>32</v>
      </c>
      <c r="T51" s="7">
        <v>4</v>
      </c>
    </row>
    <row r="52" spans="1:20" ht="12.75">
      <c r="A52">
        <v>9</v>
      </c>
      <c r="B52">
        <v>19</v>
      </c>
      <c r="C52">
        <v>1882</v>
      </c>
      <c r="D52" s="6">
        <v>-3.05</v>
      </c>
      <c r="E52" s="6">
        <f t="shared" si="0"/>
        <v>270.09999999999997</v>
      </c>
      <c r="F52" s="3">
        <v>60.11</v>
      </c>
      <c r="G52" s="6">
        <f t="shared" si="1"/>
        <v>1013.396818629</v>
      </c>
      <c r="H52" s="6">
        <f t="shared" si="2"/>
        <v>1014.3068417022287</v>
      </c>
      <c r="I52" s="7">
        <v>135</v>
      </c>
      <c r="J52" s="7" t="s">
        <v>20</v>
      </c>
      <c r="K52" s="7">
        <v>4</v>
      </c>
      <c r="L52" s="7">
        <v>135</v>
      </c>
      <c r="M52" s="7" t="s">
        <v>20</v>
      </c>
      <c r="N52" s="7">
        <v>10</v>
      </c>
      <c r="O52" s="7">
        <v>112.5</v>
      </c>
      <c r="P52" s="7" t="s">
        <v>18</v>
      </c>
      <c r="Q52" s="7">
        <v>14</v>
      </c>
      <c r="R52" s="7">
        <v>90</v>
      </c>
      <c r="S52" s="7" t="s">
        <v>19</v>
      </c>
      <c r="T52" s="7">
        <v>20</v>
      </c>
    </row>
    <row r="53" spans="1:20" ht="12.75">
      <c r="A53">
        <v>9</v>
      </c>
      <c r="B53">
        <v>20</v>
      </c>
      <c r="C53">
        <v>1882</v>
      </c>
      <c r="D53" s="6">
        <v>-8.56</v>
      </c>
      <c r="E53" s="6">
        <f t="shared" si="0"/>
        <v>264.59</v>
      </c>
      <c r="F53" s="3">
        <v>53.03</v>
      </c>
      <c r="G53" s="6">
        <f t="shared" si="1"/>
        <v>1003.9575934169999</v>
      </c>
      <c r="H53" s="6">
        <f t="shared" si="2"/>
        <v>1004.8779231511605</v>
      </c>
      <c r="I53" s="7">
        <v>90</v>
      </c>
      <c r="J53" s="7" t="s">
        <v>19</v>
      </c>
      <c r="K53" s="7">
        <v>20</v>
      </c>
      <c r="L53" s="7">
        <v>67.5</v>
      </c>
      <c r="M53" s="7" t="s">
        <v>33</v>
      </c>
      <c r="N53" s="7">
        <v>20</v>
      </c>
      <c r="O53" s="7">
        <v>45</v>
      </c>
      <c r="P53" s="7" t="s">
        <v>32</v>
      </c>
      <c r="Q53" s="7">
        <v>2</v>
      </c>
      <c r="R53" s="7">
        <v>67.5</v>
      </c>
      <c r="S53" s="7" t="s">
        <v>33</v>
      </c>
      <c r="T53" s="7">
        <v>8</v>
      </c>
    </row>
    <row r="54" spans="1:20" ht="12.75">
      <c r="A54">
        <v>9</v>
      </c>
      <c r="B54">
        <v>21</v>
      </c>
      <c r="C54">
        <v>1882</v>
      </c>
      <c r="D54" s="6">
        <v>-6.61</v>
      </c>
      <c r="E54" s="6">
        <f t="shared" si="0"/>
        <v>266.53999999999996</v>
      </c>
      <c r="F54" s="3">
        <v>58.44</v>
      </c>
      <c r="G54" s="6">
        <f t="shared" si="1"/>
        <v>1011.170334716</v>
      </c>
      <c r="H54" s="6">
        <f t="shared" si="2"/>
        <v>1012.0904918163471</v>
      </c>
      <c r="I54" s="7">
        <v>67.5</v>
      </c>
      <c r="J54" s="7" t="s">
        <v>33</v>
      </c>
      <c r="K54" s="7">
        <v>10</v>
      </c>
      <c r="L54" s="7">
        <v>45</v>
      </c>
      <c r="M54" s="7" t="s">
        <v>32</v>
      </c>
      <c r="N54" s="7">
        <v>14</v>
      </c>
      <c r="O54" s="7">
        <v>45</v>
      </c>
      <c r="P54" s="7" t="s">
        <v>32</v>
      </c>
      <c r="Q54" s="7">
        <v>4</v>
      </c>
      <c r="R54" s="7">
        <v>67.5</v>
      </c>
      <c r="S54" s="7" t="s">
        <v>33</v>
      </c>
      <c r="T54" s="7">
        <v>10</v>
      </c>
    </row>
    <row r="55" spans="1:20" ht="12.75">
      <c r="A55">
        <v>9</v>
      </c>
      <c r="B55">
        <v>22</v>
      </c>
      <c r="C55">
        <v>1882</v>
      </c>
      <c r="D55" s="6">
        <v>-5.56</v>
      </c>
      <c r="E55" s="6">
        <f t="shared" si="0"/>
        <v>267.59</v>
      </c>
      <c r="F55" s="3">
        <v>67.05</v>
      </c>
      <c r="G55" s="6">
        <f t="shared" si="1"/>
        <v>1022.6493924949999</v>
      </c>
      <c r="H55" s="6">
        <f t="shared" si="2"/>
        <v>1023.5763421883076</v>
      </c>
      <c r="I55" s="7">
        <v>135</v>
      </c>
      <c r="J55" s="7" t="s">
        <v>20</v>
      </c>
      <c r="K55" s="7">
        <v>8</v>
      </c>
      <c r="L55" s="7">
        <v>112.5</v>
      </c>
      <c r="M55" s="7" t="s">
        <v>18</v>
      </c>
      <c r="N55" s="7">
        <v>6</v>
      </c>
      <c r="O55" s="7" t="s">
        <v>22</v>
      </c>
      <c r="P55" s="7" t="s">
        <v>22</v>
      </c>
      <c r="Q55" s="7">
        <v>0</v>
      </c>
      <c r="R55" s="7">
        <v>112.5</v>
      </c>
      <c r="S55" s="7" t="s">
        <v>18</v>
      </c>
      <c r="T55" s="7">
        <v>4</v>
      </c>
    </row>
    <row r="56" spans="1:20" ht="12.75">
      <c r="A56">
        <v>9</v>
      </c>
      <c r="B56">
        <v>23</v>
      </c>
      <c r="C56">
        <v>1882</v>
      </c>
      <c r="D56" s="6">
        <v>-4.39</v>
      </c>
      <c r="E56" s="6">
        <f t="shared" si="0"/>
        <v>268.76</v>
      </c>
      <c r="F56" s="3">
        <v>68.09</v>
      </c>
      <c r="G56" s="6">
        <f t="shared" si="1"/>
        <v>1024.035945351</v>
      </c>
      <c r="H56" s="6">
        <f t="shared" si="2"/>
        <v>1024.9601092347032</v>
      </c>
      <c r="I56" s="7">
        <v>157.5</v>
      </c>
      <c r="J56" s="7" t="s">
        <v>27</v>
      </c>
      <c r="K56" s="7">
        <v>6</v>
      </c>
      <c r="L56" s="7">
        <v>202.5</v>
      </c>
      <c r="M56" s="7" t="s">
        <v>25</v>
      </c>
      <c r="N56" s="7">
        <v>9</v>
      </c>
      <c r="O56" s="7">
        <v>180</v>
      </c>
      <c r="P56" s="7" t="s">
        <v>30</v>
      </c>
      <c r="Q56" s="7">
        <v>8</v>
      </c>
      <c r="R56" s="7">
        <v>157.5</v>
      </c>
      <c r="S56" s="7" t="s">
        <v>27</v>
      </c>
      <c r="T56" s="7">
        <v>6</v>
      </c>
    </row>
    <row r="57" spans="1:20" ht="12.75">
      <c r="A57">
        <v>9</v>
      </c>
      <c r="B57">
        <v>24</v>
      </c>
      <c r="C57">
        <v>1882</v>
      </c>
      <c r="D57" s="6">
        <v>-1.83</v>
      </c>
      <c r="E57" s="6">
        <f t="shared" si="0"/>
        <v>271.32</v>
      </c>
      <c r="F57" s="3">
        <v>60.82</v>
      </c>
      <c r="G57" s="6">
        <f t="shared" si="1"/>
        <v>1014.343407598</v>
      </c>
      <c r="H57" s="6">
        <f t="shared" si="2"/>
        <v>1015.2501830979586</v>
      </c>
      <c r="I57" s="7">
        <v>157.5</v>
      </c>
      <c r="J57" s="7" t="s">
        <v>27</v>
      </c>
      <c r="K57" s="7">
        <v>2</v>
      </c>
      <c r="L57" s="7">
        <v>202.5</v>
      </c>
      <c r="M57" s="7" t="s">
        <v>25</v>
      </c>
      <c r="N57" s="7">
        <v>25</v>
      </c>
      <c r="O57" s="7">
        <v>180</v>
      </c>
      <c r="P57" s="7" t="s">
        <v>30</v>
      </c>
      <c r="Q57" s="7">
        <v>11</v>
      </c>
      <c r="R57" s="7">
        <v>202.5</v>
      </c>
      <c r="S57" s="7" t="s">
        <v>25</v>
      </c>
      <c r="T57" s="7">
        <v>11</v>
      </c>
    </row>
    <row r="58" spans="1:20" ht="12.75">
      <c r="A58">
        <v>9</v>
      </c>
      <c r="B58">
        <v>25</v>
      </c>
      <c r="C58">
        <v>1882</v>
      </c>
      <c r="D58" s="6">
        <v>-1.5</v>
      </c>
      <c r="E58" s="6">
        <f t="shared" si="0"/>
        <v>271.65</v>
      </c>
      <c r="F58" s="3">
        <v>52.36</v>
      </c>
      <c r="G58" s="6">
        <f t="shared" si="1"/>
        <v>1003.064333404</v>
      </c>
      <c r="H58" s="6">
        <f t="shared" si="2"/>
        <v>1003.9599361530193</v>
      </c>
      <c r="I58" s="7">
        <v>202.5</v>
      </c>
      <c r="J58" s="7" t="s">
        <v>25</v>
      </c>
      <c r="K58" s="7">
        <v>3</v>
      </c>
      <c r="L58" s="7">
        <v>337.5</v>
      </c>
      <c r="M58" s="7" t="s">
        <v>24</v>
      </c>
      <c r="N58" s="7">
        <v>8</v>
      </c>
      <c r="O58" s="7">
        <v>337.5</v>
      </c>
      <c r="P58" s="7" t="s">
        <v>24</v>
      </c>
      <c r="Q58" s="7">
        <v>13</v>
      </c>
      <c r="R58" s="7" t="s">
        <v>22</v>
      </c>
      <c r="S58" s="7" t="s">
        <v>22</v>
      </c>
      <c r="T58" s="7">
        <v>0</v>
      </c>
    </row>
    <row r="59" spans="1:20" ht="12.75">
      <c r="A59">
        <v>9</v>
      </c>
      <c r="B59">
        <v>26</v>
      </c>
      <c r="C59">
        <v>1882</v>
      </c>
      <c r="D59" s="6">
        <v>-3.95</v>
      </c>
      <c r="E59" s="6">
        <f t="shared" si="0"/>
        <v>269.2</v>
      </c>
      <c r="F59" s="3">
        <v>56.97</v>
      </c>
      <c r="G59" s="6">
        <f t="shared" si="1"/>
        <v>1009.210495583</v>
      </c>
      <c r="H59" s="6">
        <f t="shared" si="2"/>
        <v>1010.119790589338</v>
      </c>
      <c r="I59" s="7">
        <v>112.5</v>
      </c>
      <c r="J59" s="7" t="s">
        <v>18</v>
      </c>
      <c r="K59" s="7">
        <v>4</v>
      </c>
      <c r="L59" s="7">
        <v>112.5</v>
      </c>
      <c r="M59" s="7" t="s">
        <v>18</v>
      </c>
      <c r="N59" s="7">
        <v>4</v>
      </c>
      <c r="O59" s="7">
        <v>112.5</v>
      </c>
      <c r="P59" s="7" t="s">
        <v>18</v>
      </c>
      <c r="Q59" s="7">
        <v>11</v>
      </c>
      <c r="R59" s="7">
        <v>67.5</v>
      </c>
      <c r="S59" s="7" t="s">
        <v>33</v>
      </c>
      <c r="T59" s="7">
        <v>4</v>
      </c>
    </row>
    <row r="60" spans="1:20" ht="12.75">
      <c r="A60">
        <v>9</v>
      </c>
      <c r="B60">
        <v>27</v>
      </c>
      <c r="C60">
        <v>1882</v>
      </c>
      <c r="D60" s="6">
        <v>-4.45</v>
      </c>
      <c r="E60" s="6">
        <f t="shared" si="0"/>
        <v>268.7</v>
      </c>
      <c r="F60" s="3">
        <v>63.84</v>
      </c>
      <c r="G60" s="6">
        <f t="shared" si="1"/>
        <v>1018.369743776</v>
      </c>
      <c r="H60" s="6">
        <f t="shared" si="2"/>
        <v>1019.2889993848919</v>
      </c>
      <c r="I60" s="7">
        <v>67.5</v>
      </c>
      <c r="J60" s="7" t="s">
        <v>33</v>
      </c>
      <c r="K60" s="7">
        <v>0</v>
      </c>
      <c r="L60" s="7" t="s">
        <v>22</v>
      </c>
      <c r="M60" s="7" t="s">
        <v>22</v>
      </c>
      <c r="N60" s="7">
        <v>0</v>
      </c>
      <c r="O60" s="7">
        <v>90</v>
      </c>
      <c r="P60" s="7" t="s">
        <v>19</v>
      </c>
      <c r="Q60" s="7">
        <v>4</v>
      </c>
      <c r="R60" s="7">
        <v>135</v>
      </c>
      <c r="S60" s="7" t="s">
        <v>20</v>
      </c>
      <c r="T60" s="7">
        <v>4</v>
      </c>
    </row>
    <row r="61" spans="1:20" ht="12.75">
      <c r="A61">
        <v>9</v>
      </c>
      <c r="B61">
        <v>28</v>
      </c>
      <c r="C61">
        <v>1882</v>
      </c>
      <c r="D61" s="6">
        <v>-3.99</v>
      </c>
      <c r="E61" s="6">
        <f t="shared" si="0"/>
        <v>269.15999999999997</v>
      </c>
      <c r="F61" s="3">
        <v>65.24</v>
      </c>
      <c r="G61" s="6">
        <f t="shared" si="1"/>
        <v>1020.2362572359999</v>
      </c>
      <c r="H61" s="6">
        <f t="shared" si="2"/>
        <v>1021.1556230823405</v>
      </c>
      <c r="I61" s="7">
        <v>135</v>
      </c>
      <c r="J61" s="7" t="s">
        <v>20</v>
      </c>
      <c r="K61" s="7">
        <v>10</v>
      </c>
      <c r="L61" s="7">
        <v>135</v>
      </c>
      <c r="M61" s="7" t="s">
        <v>20</v>
      </c>
      <c r="N61" s="7">
        <v>6</v>
      </c>
      <c r="O61" s="7">
        <v>112.5</v>
      </c>
      <c r="P61" s="7" t="s">
        <v>18</v>
      </c>
      <c r="Q61" s="7">
        <v>14</v>
      </c>
      <c r="R61" s="7">
        <v>112.5</v>
      </c>
      <c r="S61" s="7" t="s">
        <v>18</v>
      </c>
      <c r="T61" s="7">
        <v>17</v>
      </c>
    </row>
    <row r="62" spans="1:20" ht="12.75">
      <c r="A62">
        <v>9</v>
      </c>
      <c r="B62">
        <v>29</v>
      </c>
      <c r="C62">
        <v>1882</v>
      </c>
      <c r="D62" s="6">
        <v>-1.3</v>
      </c>
      <c r="E62" s="6">
        <f t="shared" si="0"/>
        <v>271.84999999999997</v>
      </c>
      <c r="F62" s="3">
        <v>59.56</v>
      </c>
      <c r="G62" s="6">
        <f t="shared" si="1"/>
        <v>1012.6635454839999</v>
      </c>
      <c r="H62" s="6">
        <f t="shared" si="2"/>
        <v>1013.5670535529024</v>
      </c>
      <c r="I62" s="7">
        <v>112.5</v>
      </c>
      <c r="J62" s="7" t="s">
        <v>18</v>
      </c>
      <c r="K62" s="7">
        <v>8</v>
      </c>
      <c r="L62" s="7">
        <v>0</v>
      </c>
      <c r="M62" s="7" t="s">
        <v>23</v>
      </c>
      <c r="N62" s="7">
        <v>8</v>
      </c>
      <c r="O62" s="7">
        <v>0</v>
      </c>
      <c r="P62" s="7" t="s">
        <v>23</v>
      </c>
      <c r="Q62" s="7">
        <v>5</v>
      </c>
      <c r="R62" s="7">
        <v>180</v>
      </c>
      <c r="S62" s="7" t="s">
        <v>30</v>
      </c>
      <c r="T62" s="7">
        <v>3</v>
      </c>
    </row>
    <row r="63" spans="1:20" ht="12.75">
      <c r="A63">
        <v>9</v>
      </c>
      <c r="B63">
        <v>30</v>
      </c>
      <c r="C63">
        <v>1882</v>
      </c>
      <c r="D63" s="6">
        <v>-1.72</v>
      </c>
      <c r="E63" s="6">
        <f t="shared" si="0"/>
        <v>271.42999999999995</v>
      </c>
      <c r="F63" s="3">
        <v>63.68</v>
      </c>
      <c r="G63" s="6">
        <f t="shared" si="1"/>
        <v>1018.1564279519998</v>
      </c>
      <c r="H63" s="6">
        <f t="shared" si="2"/>
        <v>1019.0662430866503</v>
      </c>
      <c r="I63" s="7" t="s">
        <v>22</v>
      </c>
      <c r="J63" s="7" t="s">
        <v>22</v>
      </c>
      <c r="K63" s="7">
        <v>0</v>
      </c>
      <c r="L63" s="7">
        <v>0</v>
      </c>
      <c r="M63" s="7" t="s">
        <v>23</v>
      </c>
      <c r="N63" s="7">
        <v>4</v>
      </c>
      <c r="O63" s="7">
        <v>0</v>
      </c>
      <c r="P63" s="7" t="s">
        <v>23</v>
      </c>
      <c r="Q63" s="7">
        <v>5</v>
      </c>
      <c r="R63" s="7">
        <v>337.5</v>
      </c>
      <c r="S63" s="7" t="s">
        <v>24</v>
      </c>
      <c r="T63" s="7">
        <v>5</v>
      </c>
    </row>
    <row r="64" spans="1:20" ht="12.75">
      <c r="A64">
        <v>10</v>
      </c>
      <c r="B64">
        <v>1</v>
      </c>
      <c r="C64">
        <v>1882</v>
      </c>
      <c r="D64" s="6">
        <v>-2.65</v>
      </c>
      <c r="E64" s="6">
        <f t="shared" si="0"/>
        <v>270.5</v>
      </c>
      <c r="F64" s="3">
        <v>67.59</v>
      </c>
      <c r="G64" s="6">
        <f t="shared" si="1"/>
        <v>1023.369333401</v>
      </c>
      <c r="H64" s="6">
        <f t="shared" si="2"/>
        <v>1024.2869521790612</v>
      </c>
      <c r="I64" s="7">
        <v>315</v>
      </c>
      <c r="J64" s="7" t="s">
        <v>21</v>
      </c>
      <c r="K64" s="7">
        <v>7</v>
      </c>
      <c r="L64" s="7">
        <v>315</v>
      </c>
      <c r="M64" s="7" t="s">
        <v>21</v>
      </c>
      <c r="N64" s="7">
        <v>4</v>
      </c>
      <c r="O64" s="7">
        <v>225</v>
      </c>
      <c r="P64" s="7" t="s">
        <v>26</v>
      </c>
      <c r="Q64" s="7">
        <v>4</v>
      </c>
      <c r="R64" s="7">
        <v>112.5</v>
      </c>
      <c r="S64" s="7" t="s">
        <v>18</v>
      </c>
      <c r="T64" s="7">
        <v>4</v>
      </c>
    </row>
    <row r="65" spans="1:20" ht="12.75">
      <c r="A65">
        <v>10</v>
      </c>
      <c r="B65">
        <v>2</v>
      </c>
      <c r="C65">
        <v>1882</v>
      </c>
      <c r="D65" s="6">
        <v>-1.86</v>
      </c>
      <c r="E65" s="6">
        <f t="shared" si="0"/>
        <v>271.28999999999996</v>
      </c>
      <c r="F65" s="3">
        <v>66.56</v>
      </c>
      <c r="G65" s="6">
        <f t="shared" si="1"/>
        <v>1021.9961127839998</v>
      </c>
      <c r="H65" s="6">
        <f t="shared" si="2"/>
        <v>1022.9098305193947</v>
      </c>
      <c r="I65" s="7">
        <v>157.5</v>
      </c>
      <c r="J65" s="7" t="s">
        <v>27</v>
      </c>
      <c r="K65" s="7">
        <v>11</v>
      </c>
      <c r="L65" s="7">
        <v>157.5</v>
      </c>
      <c r="M65" s="7" t="s">
        <v>27</v>
      </c>
      <c r="N65" s="7">
        <v>12</v>
      </c>
      <c r="O65" s="7">
        <v>157.5</v>
      </c>
      <c r="P65" s="7" t="s">
        <v>27</v>
      </c>
      <c r="Q65" s="7">
        <v>14</v>
      </c>
      <c r="R65" s="7">
        <v>112.5</v>
      </c>
      <c r="S65" s="7" t="s">
        <v>18</v>
      </c>
      <c r="T65" s="7">
        <v>11</v>
      </c>
    </row>
    <row r="66" spans="1:20" ht="12.75">
      <c r="A66">
        <v>10</v>
      </c>
      <c r="B66">
        <v>3</v>
      </c>
      <c r="C66">
        <v>1882</v>
      </c>
      <c r="D66" s="6">
        <v>-0.03</v>
      </c>
      <c r="E66" s="6">
        <f aca="true" t="shared" si="3" ref="E66:E97">D66+273.15</f>
        <v>273.12</v>
      </c>
      <c r="F66" s="3">
        <v>66.04</v>
      </c>
      <c r="G66" s="6">
        <f aca="true" t="shared" si="4" ref="G66:G97">(700+F66)*1.3332239</f>
        <v>1021.3028363559998</v>
      </c>
      <c r="H66" s="6">
        <f aca="true" t="shared" si="5" ref="H66:H97">(G66)*EXP(7.1/(287*E66/9.8))</f>
        <v>1022.2098134734259</v>
      </c>
      <c r="I66" s="7">
        <v>112.5</v>
      </c>
      <c r="J66" s="7" t="s">
        <v>18</v>
      </c>
      <c r="K66" s="7">
        <v>11</v>
      </c>
      <c r="L66" s="7">
        <v>135</v>
      </c>
      <c r="M66" s="7" t="s">
        <v>20</v>
      </c>
      <c r="N66" s="7">
        <v>14</v>
      </c>
      <c r="O66" s="7">
        <v>135</v>
      </c>
      <c r="P66" s="7" t="s">
        <v>20</v>
      </c>
      <c r="Q66" s="7">
        <v>8</v>
      </c>
      <c r="R66" s="7">
        <v>202.5</v>
      </c>
      <c r="S66" s="7" t="s">
        <v>25</v>
      </c>
      <c r="T66" s="7">
        <v>7</v>
      </c>
    </row>
    <row r="67" spans="1:20" ht="12.75">
      <c r="A67">
        <v>10</v>
      </c>
      <c r="B67">
        <v>4</v>
      </c>
      <c r="C67">
        <v>1882</v>
      </c>
      <c r="D67" s="6">
        <v>1.54</v>
      </c>
      <c r="E67" s="6">
        <f t="shared" si="3"/>
        <v>274.69</v>
      </c>
      <c r="F67" s="3">
        <v>64.3</v>
      </c>
      <c r="G67" s="6">
        <f t="shared" si="4"/>
        <v>1018.9830267699999</v>
      </c>
      <c r="H67" s="6">
        <f t="shared" si="5"/>
        <v>1019.8827693933163</v>
      </c>
      <c r="I67" s="7">
        <v>180</v>
      </c>
      <c r="J67" s="7" t="s">
        <v>30</v>
      </c>
      <c r="K67" s="7">
        <v>6</v>
      </c>
      <c r="L67" s="7">
        <v>180</v>
      </c>
      <c r="M67" s="7" t="s">
        <v>30</v>
      </c>
      <c r="N67" s="7">
        <v>5</v>
      </c>
      <c r="O67" s="7">
        <v>157.5</v>
      </c>
      <c r="P67" s="7" t="s">
        <v>27</v>
      </c>
      <c r="Q67" s="7">
        <v>6</v>
      </c>
      <c r="R67" s="7">
        <v>135</v>
      </c>
      <c r="S67" s="7" t="s">
        <v>20</v>
      </c>
      <c r="T67" s="7">
        <v>5</v>
      </c>
    </row>
    <row r="68" spans="1:20" ht="12.75">
      <c r="A68">
        <v>10</v>
      </c>
      <c r="B68">
        <v>5</v>
      </c>
      <c r="C68">
        <v>1882</v>
      </c>
      <c r="D68" s="6">
        <v>1.57</v>
      </c>
      <c r="E68" s="6">
        <f t="shared" si="3"/>
        <v>274.71999999999997</v>
      </c>
      <c r="F68" s="3">
        <v>50.32</v>
      </c>
      <c r="G68" s="6">
        <f t="shared" si="4"/>
        <v>1000.344556648</v>
      </c>
      <c r="H68" s="6">
        <f t="shared" si="5"/>
        <v>1001.2277453576891</v>
      </c>
      <c r="I68" s="7">
        <v>180</v>
      </c>
      <c r="J68" s="7" t="s">
        <v>30</v>
      </c>
      <c r="K68" s="7">
        <v>4</v>
      </c>
      <c r="L68" s="7">
        <v>180</v>
      </c>
      <c r="M68" s="7" t="s">
        <v>30</v>
      </c>
      <c r="N68" s="7">
        <v>6</v>
      </c>
      <c r="O68" s="7">
        <v>180</v>
      </c>
      <c r="P68" s="7" t="s">
        <v>30</v>
      </c>
      <c r="Q68" s="7">
        <v>6</v>
      </c>
      <c r="R68" s="7">
        <v>270</v>
      </c>
      <c r="S68" s="7" t="s">
        <v>31</v>
      </c>
      <c r="T68" s="7">
        <v>1</v>
      </c>
    </row>
    <row r="69" spans="1:20" ht="12.75">
      <c r="A69">
        <v>10</v>
      </c>
      <c r="B69">
        <v>6</v>
      </c>
      <c r="C69">
        <v>1882</v>
      </c>
      <c r="D69" s="6">
        <v>-1.07</v>
      </c>
      <c r="E69" s="6">
        <f t="shared" si="3"/>
        <v>272.08</v>
      </c>
      <c r="F69" s="3">
        <v>39.33</v>
      </c>
      <c r="G69" s="6">
        <f t="shared" si="4"/>
        <v>985.692425987</v>
      </c>
      <c r="H69" s="6">
        <f t="shared" si="5"/>
        <v>986.5711264057102</v>
      </c>
      <c r="I69" s="7" t="s">
        <v>22</v>
      </c>
      <c r="J69" s="7" t="s">
        <v>22</v>
      </c>
      <c r="K69" s="7">
        <v>0</v>
      </c>
      <c r="L69" s="7">
        <v>337.5</v>
      </c>
      <c r="M69" s="7" t="s">
        <v>24</v>
      </c>
      <c r="N69" s="7">
        <v>8</v>
      </c>
      <c r="O69" s="7">
        <v>45</v>
      </c>
      <c r="P69" s="7" t="s">
        <v>32</v>
      </c>
      <c r="Q69" s="7">
        <v>6</v>
      </c>
      <c r="R69" s="7">
        <v>67.5</v>
      </c>
      <c r="S69" s="7" t="s">
        <v>33</v>
      </c>
      <c r="T69" s="7">
        <v>10</v>
      </c>
    </row>
    <row r="70" spans="1:20" ht="12.75">
      <c r="A70">
        <v>10</v>
      </c>
      <c r="B70">
        <v>7</v>
      </c>
      <c r="C70">
        <v>1882</v>
      </c>
      <c r="D70" s="6">
        <v>-5.72</v>
      </c>
      <c r="E70" s="6">
        <f t="shared" si="3"/>
        <v>267.42999999999995</v>
      </c>
      <c r="F70" s="3">
        <v>48.9</v>
      </c>
      <c r="G70" s="6">
        <f t="shared" si="4"/>
        <v>998.4513787099999</v>
      </c>
      <c r="H70" s="6">
        <f t="shared" si="5"/>
        <v>999.3569365488718</v>
      </c>
      <c r="I70" s="7">
        <v>45</v>
      </c>
      <c r="J70" s="7" t="s">
        <v>32</v>
      </c>
      <c r="K70" s="7">
        <v>5</v>
      </c>
      <c r="L70" s="7">
        <v>90</v>
      </c>
      <c r="M70" s="7" t="s">
        <v>19</v>
      </c>
      <c r="N70" s="7">
        <v>4</v>
      </c>
      <c r="O70" s="7" t="s">
        <v>22</v>
      </c>
      <c r="P70" s="7" t="s">
        <v>22</v>
      </c>
      <c r="Q70" s="7">
        <v>0</v>
      </c>
      <c r="R70" s="7">
        <v>45</v>
      </c>
      <c r="S70" s="7" t="s">
        <v>32</v>
      </c>
      <c r="T70" s="7">
        <v>5</v>
      </c>
    </row>
    <row r="71" spans="1:20" ht="12.75">
      <c r="A71">
        <v>10</v>
      </c>
      <c r="B71">
        <v>8</v>
      </c>
      <c r="C71">
        <v>1882</v>
      </c>
      <c r="D71" s="6">
        <v>-6.62</v>
      </c>
      <c r="E71" s="6">
        <f t="shared" si="3"/>
        <v>266.53</v>
      </c>
      <c r="F71" s="3">
        <v>53.09</v>
      </c>
      <c r="G71" s="6">
        <f t="shared" si="4"/>
        <v>1004.037586851</v>
      </c>
      <c r="H71" s="6">
        <f t="shared" si="5"/>
        <v>1004.9512875021961</v>
      </c>
      <c r="I71" s="7">
        <v>0</v>
      </c>
      <c r="J71" s="7" t="s">
        <v>23</v>
      </c>
      <c r="K71" s="7">
        <v>10</v>
      </c>
      <c r="L71" s="7">
        <v>22.5</v>
      </c>
      <c r="M71" s="7" t="s">
        <v>29</v>
      </c>
      <c r="N71" s="7">
        <v>7</v>
      </c>
      <c r="O71" s="7">
        <v>22.5</v>
      </c>
      <c r="P71" s="7" t="s">
        <v>29</v>
      </c>
      <c r="Q71" s="7">
        <v>13</v>
      </c>
      <c r="R71" s="7">
        <v>45</v>
      </c>
      <c r="S71" s="7" t="s">
        <v>32</v>
      </c>
      <c r="T71" s="7">
        <v>16</v>
      </c>
    </row>
    <row r="72" spans="1:20" ht="12.75">
      <c r="A72">
        <v>10</v>
      </c>
      <c r="B72">
        <v>9</v>
      </c>
      <c r="C72">
        <v>1882</v>
      </c>
      <c r="D72" s="6">
        <v>-8.33</v>
      </c>
      <c r="E72" s="6">
        <f t="shared" si="3"/>
        <v>264.82</v>
      </c>
      <c r="F72" s="3">
        <v>58.5</v>
      </c>
      <c r="G72" s="6">
        <f t="shared" si="4"/>
        <v>1011.25032815</v>
      </c>
      <c r="H72" s="6">
        <f t="shared" si="5"/>
        <v>1012.1765376526965</v>
      </c>
      <c r="I72" s="7">
        <v>45</v>
      </c>
      <c r="J72" s="7" t="s">
        <v>32</v>
      </c>
      <c r="K72" s="7">
        <v>13</v>
      </c>
      <c r="L72" s="7">
        <v>90</v>
      </c>
      <c r="M72" s="7" t="s">
        <v>19</v>
      </c>
      <c r="N72" s="7">
        <v>14</v>
      </c>
      <c r="O72" s="7">
        <v>135</v>
      </c>
      <c r="P72" s="7" t="s">
        <v>20</v>
      </c>
      <c r="Q72" s="7">
        <v>9</v>
      </c>
      <c r="R72" s="7" t="s">
        <v>22</v>
      </c>
      <c r="S72" s="7" t="s">
        <v>22</v>
      </c>
      <c r="T72" s="7">
        <v>0</v>
      </c>
    </row>
    <row r="73" spans="1:20" ht="12.75">
      <c r="A73">
        <v>10</v>
      </c>
      <c r="B73">
        <v>10</v>
      </c>
      <c r="C73">
        <v>1882</v>
      </c>
      <c r="D73" s="6">
        <v>-11.57</v>
      </c>
      <c r="E73" s="6">
        <f t="shared" si="3"/>
        <v>261.58</v>
      </c>
      <c r="F73" s="3">
        <v>60.1</v>
      </c>
      <c r="G73" s="6">
        <f t="shared" si="4"/>
        <v>1013.3834863899999</v>
      </c>
      <c r="H73" s="6">
        <f t="shared" si="5"/>
        <v>1014.3231514711271</v>
      </c>
      <c r="I73" s="7">
        <v>112.5</v>
      </c>
      <c r="J73" s="7" t="s">
        <v>18</v>
      </c>
      <c r="K73" s="7">
        <v>3</v>
      </c>
      <c r="L73" s="7">
        <v>135</v>
      </c>
      <c r="M73" s="7" t="s">
        <v>20</v>
      </c>
      <c r="N73" s="7">
        <v>6</v>
      </c>
      <c r="O73" s="7">
        <v>112.5</v>
      </c>
      <c r="P73" s="7" t="s">
        <v>18</v>
      </c>
      <c r="Q73" s="7">
        <v>2</v>
      </c>
      <c r="R73" s="7">
        <v>112.5</v>
      </c>
      <c r="S73" s="7" t="s">
        <v>18</v>
      </c>
      <c r="T73" s="7">
        <v>2</v>
      </c>
    </row>
    <row r="74" spans="1:20" ht="12.75">
      <c r="A74">
        <v>10</v>
      </c>
      <c r="B74">
        <v>11</v>
      </c>
      <c r="C74">
        <v>1882</v>
      </c>
      <c r="D74" s="6">
        <v>-10.94</v>
      </c>
      <c r="E74" s="6">
        <f t="shared" si="3"/>
        <v>262.21</v>
      </c>
      <c r="F74" s="3">
        <v>62.67</v>
      </c>
      <c r="G74" s="6">
        <f t="shared" si="4"/>
        <v>1016.8098718129999</v>
      </c>
      <c r="H74" s="6">
        <f t="shared" si="5"/>
        <v>1017.7504476563611</v>
      </c>
      <c r="I74" s="7">
        <v>135</v>
      </c>
      <c r="J74" s="7" t="s">
        <v>20</v>
      </c>
      <c r="K74" s="7">
        <v>5</v>
      </c>
      <c r="L74" s="7">
        <v>90</v>
      </c>
      <c r="M74" s="7" t="s">
        <v>19</v>
      </c>
      <c r="N74" s="7">
        <v>8</v>
      </c>
      <c r="O74" s="7">
        <v>225</v>
      </c>
      <c r="P74" s="7" t="s">
        <v>26</v>
      </c>
      <c r="Q74" s="7">
        <v>2</v>
      </c>
      <c r="R74" s="7">
        <v>90</v>
      </c>
      <c r="S74" s="7" t="s">
        <v>19</v>
      </c>
      <c r="T74" s="7">
        <v>3</v>
      </c>
    </row>
    <row r="75" spans="1:20" ht="12.75">
      <c r="A75">
        <v>10</v>
      </c>
      <c r="B75">
        <v>12</v>
      </c>
      <c r="C75">
        <v>1882</v>
      </c>
      <c r="D75" s="6">
        <v>-7.94</v>
      </c>
      <c r="E75" s="6">
        <f t="shared" si="3"/>
        <v>265.21</v>
      </c>
      <c r="F75" s="3">
        <v>64.08</v>
      </c>
      <c r="G75" s="6">
        <f t="shared" si="4"/>
        <v>1018.689717512</v>
      </c>
      <c r="H75" s="6">
        <f t="shared" si="5"/>
        <v>1019.6213681220684</v>
      </c>
      <c r="I75" s="7" t="s">
        <v>22</v>
      </c>
      <c r="J75" s="7" t="s">
        <v>22</v>
      </c>
      <c r="K75" s="7">
        <v>0</v>
      </c>
      <c r="L75" s="7" t="s">
        <v>22</v>
      </c>
      <c r="M75" s="7" t="s">
        <v>22</v>
      </c>
      <c r="N75" s="7">
        <v>0</v>
      </c>
      <c r="O75" s="7" t="s">
        <v>22</v>
      </c>
      <c r="P75" s="7" t="s">
        <v>22</v>
      </c>
      <c r="Q75" s="7">
        <v>0</v>
      </c>
      <c r="R75" s="7">
        <v>157.5</v>
      </c>
      <c r="S75" s="7" t="s">
        <v>27</v>
      </c>
      <c r="T75" s="7">
        <v>2</v>
      </c>
    </row>
    <row r="76" spans="1:20" ht="12.75">
      <c r="A76">
        <v>10</v>
      </c>
      <c r="B76">
        <v>13</v>
      </c>
      <c r="C76">
        <v>1882</v>
      </c>
      <c r="D76" s="6">
        <v>-10.24</v>
      </c>
      <c r="E76" s="6">
        <f t="shared" si="3"/>
        <v>262.90999999999997</v>
      </c>
      <c r="F76" s="3">
        <v>66.46</v>
      </c>
      <c r="G76" s="6">
        <f t="shared" si="4"/>
        <v>1021.862790394</v>
      </c>
      <c r="H76" s="6">
        <f t="shared" si="5"/>
        <v>1022.8055224236576</v>
      </c>
      <c r="I76" s="7">
        <v>112.5</v>
      </c>
      <c r="J76" s="7" t="s">
        <v>18</v>
      </c>
      <c r="K76" s="7">
        <v>13</v>
      </c>
      <c r="L76" s="7" t="s">
        <v>22</v>
      </c>
      <c r="M76" s="7" t="s">
        <v>22</v>
      </c>
      <c r="N76" s="7">
        <v>0</v>
      </c>
      <c r="O76" s="7">
        <v>135</v>
      </c>
      <c r="P76" s="7" t="s">
        <v>20</v>
      </c>
      <c r="Q76" s="7">
        <v>11</v>
      </c>
      <c r="R76" s="7">
        <v>112.5</v>
      </c>
      <c r="S76" s="7" t="s">
        <v>18</v>
      </c>
      <c r="T76" s="7">
        <v>7</v>
      </c>
    </row>
    <row r="77" spans="1:20" ht="12.75">
      <c r="A77">
        <v>10</v>
      </c>
      <c r="B77">
        <v>14</v>
      </c>
      <c r="C77">
        <v>1882</v>
      </c>
      <c r="D77" s="6">
        <v>-7.66</v>
      </c>
      <c r="E77" s="6">
        <f t="shared" si="3"/>
        <v>265.48999999999995</v>
      </c>
      <c r="F77" s="3">
        <v>71.07</v>
      </c>
      <c r="G77" s="6">
        <f t="shared" si="4"/>
        <v>1028.0089525729998</v>
      </c>
      <c r="H77" s="6">
        <f t="shared" si="5"/>
        <v>1028.948134151711</v>
      </c>
      <c r="I77" s="7">
        <v>112.5</v>
      </c>
      <c r="J77" s="7" t="s">
        <v>18</v>
      </c>
      <c r="K77" s="7">
        <v>7</v>
      </c>
      <c r="L77" s="7">
        <v>157.5</v>
      </c>
      <c r="M77" s="7" t="s">
        <v>27</v>
      </c>
      <c r="N77" s="7">
        <v>6</v>
      </c>
      <c r="O77" s="7">
        <v>202.5</v>
      </c>
      <c r="P77" s="7" t="s">
        <v>25</v>
      </c>
      <c r="Q77" s="7">
        <v>9</v>
      </c>
      <c r="R77" s="7">
        <v>202.5</v>
      </c>
      <c r="S77" s="7" t="s">
        <v>25</v>
      </c>
      <c r="T77" s="7">
        <v>21</v>
      </c>
    </row>
    <row r="78" spans="1:20" ht="12.75">
      <c r="A78">
        <v>10</v>
      </c>
      <c r="B78">
        <v>15</v>
      </c>
      <c r="C78">
        <v>1882</v>
      </c>
      <c r="D78" s="6">
        <v>-0.45</v>
      </c>
      <c r="E78" s="6">
        <f t="shared" si="3"/>
        <v>272.7</v>
      </c>
      <c r="F78" s="3">
        <v>61.57</v>
      </c>
      <c r="G78" s="6">
        <f t="shared" si="4"/>
        <v>1015.343325523</v>
      </c>
      <c r="H78" s="6">
        <f t="shared" si="5"/>
        <v>1016.2463995942833</v>
      </c>
      <c r="I78" s="7">
        <v>202.5</v>
      </c>
      <c r="J78" s="7" t="s">
        <v>25</v>
      </c>
      <c r="K78" s="7">
        <v>15</v>
      </c>
      <c r="L78" s="7">
        <v>225</v>
      </c>
      <c r="M78" s="7" t="s">
        <v>26</v>
      </c>
      <c r="N78" s="7">
        <v>6</v>
      </c>
      <c r="O78" s="7">
        <v>337.5</v>
      </c>
      <c r="P78" s="7" t="s">
        <v>24</v>
      </c>
      <c r="Q78" s="7">
        <v>7</v>
      </c>
      <c r="R78" s="7">
        <v>315</v>
      </c>
      <c r="S78" s="7" t="s">
        <v>21</v>
      </c>
      <c r="T78" s="7">
        <v>7</v>
      </c>
    </row>
    <row r="79" spans="1:20" ht="12.75">
      <c r="A79">
        <v>10</v>
      </c>
      <c r="B79">
        <v>16</v>
      </c>
      <c r="C79">
        <v>1882</v>
      </c>
      <c r="D79" s="6">
        <v>0.28</v>
      </c>
      <c r="E79" s="6">
        <f t="shared" si="3"/>
        <v>273.42999999999995</v>
      </c>
      <c r="F79" s="3">
        <v>63.62</v>
      </c>
      <c r="G79" s="6">
        <f t="shared" si="4"/>
        <v>1018.0764345179999</v>
      </c>
      <c r="H79" s="6">
        <f t="shared" si="5"/>
        <v>1018.9795209132537</v>
      </c>
      <c r="I79" s="7" t="s">
        <v>22</v>
      </c>
      <c r="J79" s="7" t="s">
        <v>22</v>
      </c>
      <c r="K79" s="7">
        <v>0</v>
      </c>
      <c r="L79" s="7">
        <v>270</v>
      </c>
      <c r="M79" s="7" t="s">
        <v>31</v>
      </c>
      <c r="N79" s="7">
        <v>3</v>
      </c>
      <c r="O79" s="7">
        <v>315</v>
      </c>
      <c r="P79" s="7" t="s">
        <v>21</v>
      </c>
      <c r="Q79" s="7">
        <v>10</v>
      </c>
      <c r="R79" s="7">
        <v>315</v>
      </c>
      <c r="S79" s="7" t="s">
        <v>21</v>
      </c>
      <c r="T79" s="7">
        <v>7</v>
      </c>
    </row>
    <row r="80" spans="1:20" ht="12.75">
      <c r="A80">
        <v>10</v>
      </c>
      <c r="B80">
        <v>17</v>
      </c>
      <c r="C80">
        <v>1882</v>
      </c>
      <c r="D80" s="6">
        <v>0.69</v>
      </c>
      <c r="E80" s="6">
        <f t="shared" si="3"/>
        <v>273.84</v>
      </c>
      <c r="F80" s="3">
        <v>64.15</v>
      </c>
      <c r="G80" s="6">
        <f t="shared" si="4"/>
        <v>1018.7830431849999</v>
      </c>
      <c r="H80" s="6">
        <f t="shared" si="5"/>
        <v>1019.6854027179293</v>
      </c>
      <c r="I80" s="7">
        <v>292.5</v>
      </c>
      <c r="J80" s="7" t="s">
        <v>34</v>
      </c>
      <c r="K80" s="7">
        <v>11</v>
      </c>
      <c r="L80" s="7">
        <v>292.5</v>
      </c>
      <c r="M80" s="7" t="s">
        <v>34</v>
      </c>
      <c r="N80" s="7">
        <v>8</v>
      </c>
      <c r="O80" s="7">
        <v>270</v>
      </c>
      <c r="P80" s="7" t="s">
        <v>31</v>
      </c>
      <c r="Q80" s="7">
        <v>3</v>
      </c>
      <c r="R80" s="7">
        <v>0</v>
      </c>
      <c r="S80" s="7" t="s">
        <v>23</v>
      </c>
      <c r="T80" s="7">
        <v>9</v>
      </c>
    </row>
    <row r="81" spans="1:20" ht="12.75">
      <c r="A81">
        <v>10</v>
      </c>
      <c r="B81">
        <v>18</v>
      </c>
      <c r="C81">
        <v>1882</v>
      </c>
      <c r="D81" s="6">
        <v>-0.12</v>
      </c>
      <c r="E81" s="6">
        <f t="shared" si="3"/>
        <v>273.03</v>
      </c>
      <c r="F81" s="3">
        <v>62.76</v>
      </c>
      <c r="G81" s="6">
        <f t="shared" si="4"/>
        <v>1016.9298619639999</v>
      </c>
      <c r="H81" s="6">
        <f t="shared" si="5"/>
        <v>1017.8332534450681</v>
      </c>
      <c r="I81" s="7" t="s">
        <v>22</v>
      </c>
      <c r="J81" s="7" t="s">
        <v>22</v>
      </c>
      <c r="K81" s="7">
        <v>0</v>
      </c>
      <c r="L81" s="7">
        <v>225</v>
      </c>
      <c r="M81" s="7" t="s">
        <v>26</v>
      </c>
      <c r="N81" s="7">
        <v>7</v>
      </c>
      <c r="O81" s="7">
        <v>225</v>
      </c>
      <c r="P81" s="7" t="s">
        <v>26</v>
      </c>
      <c r="Q81" s="7">
        <v>8</v>
      </c>
      <c r="R81" s="7">
        <v>202.5</v>
      </c>
      <c r="S81" s="7" t="s">
        <v>25</v>
      </c>
      <c r="T81" s="7">
        <v>5</v>
      </c>
    </row>
    <row r="82" spans="1:20" ht="12.75">
      <c r="A82">
        <v>10</v>
      </c>
      <c r="B82">
        <v>19</v>
      </c>
      <c r="C82">
        <v>1882</v>
      </c>
      <c r="D82" s="6">
        <v>-0.27</v>
      </c>
      <c r="E82" s="6">
        <f t="shared" si="3"/>
        <v>272.88</v>
      </c>
      <c r="F82" s="3">
        <v>57.17</v>
      </c>
      <c r="G82" s="6">
        <f t="shared" si="4"/>
        <v>1009.4771403629999</v>
      </c>
      <c r="H82" s="6">
        <f t="shared" si="5"/>
        <v>1010.3744043722859</v>
      </c>
      <c r="I82" s="7">
        <v>225</v>
      </c>
      <c r="J82" s="7" t="s">
        <v>26</v>
      </c>
      <c r="K82" s="7">
        <v>5</v>
      </c>
      <c r="L82" s="7">
        <v>225</v>
      </c>
      <c r="M82" s="7" t="s">
        <v>26</v>
      </c>
      <c r="N82" s="7">
        <v>3</v>
      </c>
      <c r="O82" s="7">
        <v>337.5</v>
      </c>
      <c r="P82" s="7" t="s">
        <v>24</v>
      </c>
      <c r="Q82" s="7">
        <v>10</v>
      </c>
      <c r="R82" s="7" t="s">
        <v>22</v>
      </c>
      <c r="S82" s="7" t="s">
        <v>22</v>
      </c>
      <c r="T82" s="7">
        <v>0</v>
      </c>
    </row>
    <row r="83" spans="1:20" ht="12.75">
      <c r="A83">
        <v>10</v>
      </c>
      <c r="B83">
        <v>20</v>
      </c>
      <c r="C83">
        <v>1882</v>
      </c>
      <c r="D83" s="6">
        <v>-2.23</v>
      </c>
      <c r="E83" s="6">
        <f t="shared" si="3"/>
        <v>270.91999999999996</v>
      </c>
      <c r="F83" s="3">
        <v>56.27</v>
      </c>
      <c r="G83" s="6">
        <f t="shared" si="4"/>
        <v>1008.2772388529999</v>
      </c>
      <c r="H83" s="6">
        <f t="shared" si="5"/>
        <v>1009.1799228803878</v>
      </c>
      <c r="I83" s="7">
        <v>270</v>
      </c>
      <c r="J83" s="7" t="s">
        <v>31</v>
      </c>
      <c r="K83" s="7">
        <v>14</v>
      </c>
      <c r="L83" s="7">
        <v>337.5</v>
      </c>
      <c r="M83" s="7" t="s">
        <v>24</v>
      </c>
      <c r="N83" s="7">
        <v>16</v>
      </c>
      <c r="O83" s="7">
        <v>315</v>
      </c>
      <c r="P83" s="7" t="s">
        <v>21</v>
      </c>
      <c r="Q83" s="7">
        <v>19</v>
      </c>
      <c r="R83" s="7">
        <v>315</v>
      </c>
      <c r="S83" s="7" t="s">
        <v>21</v>
      </c>
      <c r="T83" s="7">
        <v>19</v>
      </c>
    </row>
    <row r="84" spans="1:20" ht="12.75">
      <c r="A84">
        <v>10</v>
      </c>
      <c r="B84">
        <v>21</v>
      </c>
      <c r="C84">
        <v>1882</v>
      </c>
      <c r="D84" s="6">
        <v>-7.88</v>
      </c>
      <c r="E84" s="6">
        <f t="shared" si="3"/>
        <v>265.27</v>
      </c>
      <c r="F84" s="3">
        <v>61.16</v>
      </c>
      <c r="G84" s="6">
        <f t="shared" si="4"/>
        <v>1014.7967037239999</v>
      </c>
      <c r="H84" s="6">
        <f t="shared" si="5"/>
        <v>1015.7245839323112</v>
      </c>
      <c r="I84" s="7">
        <v>337.5</v>
      </c>
      <c r="J84" s="7" t="s">
        <v>24</v>
      </c>
      <c r="K84" s="7">
        <v>21</v>
      </c>
      <c r="L84" s="7">
        <v>315</v>
      </c>
      <c r="M84" s="7" t="s">
        <v>21</v>
      </c>
      <c r="N84" s="7">
        <v>14</v>
      </c>
      <c r="O84" s="7">
        <v>337.5</v>
      </c>
      <c r="P84" s="7" t="s">
        <v>24</v>
      </c>
      <c r="Q84" s="7">
        <v>20</v>
      </c>
      <c r="R84" s="7">
        <v>0</v>
      </c>
      <c r="S84" s="7" t="s">
        <v>23</v>
      </c>
      <c r="T84" s="7">
        <v>20</v>
      </c>
    </row>
    <row r="85" spans="1:20" ht="12.75">
      <c r="A85">
        <v>10</v>
      </c>
      <c r="B85">
        <v>22</v>
      </c>
      <c r="C85">
        <v>1882</v>
      </c>
      <c r="D85" s="6">
        <v>-9.35</v>
      </c>
      <c r="E85" s="6">
        <f t="shared" si="3"/>
        <v>263.79999999999995</v>
      </c>
      <c r="F85" s="3">
        <v>66.74</v>
      </c>
      <c r="G85" s="6">
        <f t="shared" si="4"/>
        <v>1022.236093086</v>
      </c>
      <c r="H85" s="6">
        <f t="shared" si="5"/>
        <v>1023.1759863272933</v>
      </c>
      <c r="I85" s="7">
        <v>22.5</v>
      </c>
      <c r="J85" s="7" t="s">
        <v>29</v>
      </c>
      <c r="K85" s="7">
        <v>12</v>
      </c>
      <c r="L85" s="7">
        <v>0</v>
      </c>
      <c r="M85" s="7" t="s">
        <v>23</v>
      </c>
      <c r="N85" s="7">
        <v>11</v>
      </c>
      <c r="O85" s="7">
        <v>45</v>
      </c>
      <c r="P85" s="7" t="s">
        <v>32</v>
      </c>
      <c r="Q85" s="7">
        <v>6</v>
      </c>
      <c r="R85" s="7">
        <v>135</v>
      </c>
      <c r="S85" s="7" t="s">
        <v>20</v>
      </c>
      <c r="T85" s="7">
        <v>4</v>
      </c>
    </row>
    <row r="86" spans="1:20" ht="12.75">
      <c r="A86">
        <v>10</v>
      </c>
      <c r="B86">
        <v>23</v>
      </c>
      <c r="C86">
        <v>1882</v>
      </c>
      <c r="D86" s="6">
        <v>-11.62</v>
      </c>
      <c r="E86" s="6">
        <f t="shared" si="3"/>
        <v>261.53</v>
      </c>
      <c r="F86" s="3">
        <v>68.7</v>
      </c>
      <c r="G86" s="6">
        <f t="shared" si="4"/>
        <v>1024.84921193</v>
      </c>
      <c r="H86" s="6">
        <f t="shared" si="5"/>
        <v>1025.7996904289348</v>
      </c>
      <c r="I86" s="7" t="s">
        <v>22</v>
      </c>
      <c r="J86" s="7" t="s">
        <v>22</v>
      </c>
      <c r="K86" s="7">
        <v>0</v>
      </c>
      <c r="L86" s="7">
        <v>112.5</v>
      </c>
      <c r="M86" s="7" t="s">
        <v>18</v>
      </c>
      <c r="N86" s="7">
        <v>10</v>
      </c>
      <c r="O86" s="7">
        <v>112.5</v>
      </c>
      <c r="P86" s="7" t="s">
        <v>18</v>
      </c>
      <c r="Q86" s="7">
        <v>11</v>
      </c>
      <c r="R86" s="7">
        <v>135</v>
      </c>
      <c r="S86" s="7" t="s">
        <v>20</v>
      </c>
      <c r="T86" s="7">
        <v>8</v>
      </c>
    </row>
    <row r="87" spans="1:20" ht="12.75">
      <c r="A87">
        <v>10</v>
      </c>
      <c r="B87">
        <v>24</v>
      </c>
      <c r="C87">
        <v>1882</v>
      </c>
      <c r="D87" s="6">
        <v>-13.63</v>
      </c>
      <c r="E87" s="6">
        <f t="shared" si="3"/>
        <v>259.52</v>
      </c>
      <c r="F87" s="3">
        <v>73.87</v>
      </c>
      <c r="G87" s="6">
        <f t="shared" si="4"/>
        <v>1031.741979493</v>
      </c>
      <c r="H87" s="6">
        <f t="shared" si="5"/>
        <v>1032.7062650623495</v>
      </c>
      <c r="I87" s="7">
        <v>112.5</v>
      </c>
      <c r="J87" s="7" t="s">
        <v>18</v>
      </c>
      <c r="K87" s="7">
        <v>7</v>
      </c>
      <c r="L87" s="7">
        <v>112.5</v>
      </c>
      <c r="M87" s="7" t="s">
        <v>18</v>
      </c>
      <c r="N87" s="7">
        <v>6</v>
      </c>
      <c r="O87" s="7">
        <v>135</v>
      </c>
      <c r="P87" s="7" t="s">
        <v>20</v>
      </c>
      <c r="Q87" s="7">
        <v>3</v>
      </c>
      <c r="R87" s="7">
        <v>135</v>
      </c>
      <c r="S87" s="7" t="s">
        <v>20</v>
      </c>
      <c r="T87" s="7">
        <v>3</v>
      </c>
    </row>
    <row r="88" spans="1:20" ht="12.75">
      <c r="A88">
        <v>10</v>
      </c>
      <c r="B88">
        <v>25</v>
      </c>
      <c r="C88">
        <v>1882</v>
      </c>
      <c r="D88" s="6">
        <v>-12.4</v>
      </c>
      <c r="E88" s="6">
        <f t="shared" si="3"/>
        <v>260.75</v>
      </c>
      <c r="F88" s="3">
        <v>75.64</v>
      </c>
      <c r="G88" s="6">
        <f t="shared" si="4"/>
        <v>1034.1017857959998</v>
      </c>
      <c r="H88" s="6">
        <f t="shared" si="5"/>
        <v>1035.0637156700914</v>
      </c>
      <c r="I88" s="7">
        <v>157.5</v>
      </c>
      <c r="J88" s="7" t="s">
        <v>27</v>
      </c>
      <c r="K88" s="7">
        <v>3</v>
      </c>
      <c r="L88" s="7">
        <v>135</v>
      </c>
      <c r="M88" s="7" t="s">
        <v>20</v>
      </c>
      <c r="N88" s="7">
        <v>4</v>
      </c>
      <c r="O88" s="7">
        <v>135</v>
      </c>
      <c r="P88" s="7" t="s">
        <v>20</v>
      </c>
      <c r="Q88" s="7">
        <v>6</v>
      </c>
      <c r="R88" s="7">
        <v>180</v>
      </c>
      <c r="S88" s="7" t="s">
        <v>30</v>
      </c>
      <c r="T88" s="7">
        <v>4</v>
      </c>
    </row>
    <row r="89" spans="1:20" ht="12.75">
      <c r="A89">
        <v>10</v>
      </c>
      <c r="B89">
        <v>26</v>
      </c>
      <c r="C89">
        <v>1882</v>
      </c>
      <c r="D89" s="6">
        <v>-5.26</v>
      </c>
      <c r="E89" s="6">
        <f t="shared" si="3"/>
        <v>267.89</v>
      </c>
      <c r="F89" s="3">
        <v>68.83</v>
      </c>
      <c r="G89" s="6">
        <f t="shared" si="4"/>
        <v>1025.022531037</v>
      </c>
      <c r="H89" s="6">
        <f t="shared" si="5"/>
        <v>1025.950590854061</v>
      </c>
      <c r="I89" s="7">
        <v>157.5</v>
      </c>
      <c r="J89" s="7" t="s">
        <v>27</v>
      </c>
      <c r="K89" s="7">
        <v>9</v>
      </c>
      <c r="L89" s="7">
        <v>180</v>
      </c>
      <c r="M89" s="7" t="s">
        <v>30</v>
      </c>
      <c r="N89" s="7">
        <v>8</v>
      </c>
      <c r="O89" s="7">
        <v>180</v>
      </c>
      <c r="P89" s="7" t="s">
        <v>30</v>
      </c>
      <c r="Q89" s="7">
        <v>7</v>
      </c>
      <c r="R89" s="7">
        <v>202.5</v>
      </c>
      <c r="S89" s="7" t="s">
        <v>25</v>
      </c>
      <c r="T89" s="7">
        <v>6</v>
      </c>
    </row>
    <row r="90" spans="1:20" ht="12.75">
      <c r="A90">
        <v>10</v>
      </c>
      <c r="B90">
        <v>27</v>
      </c>
      <c r="C90">
        <v>1882</v>
      </c>
      <c r="D90" s="6">
        <v>-3.35</v>
      </c>
      <c r="E90" s="6">
        <f t="shared" si="3"/>
        <v>269.79999999999995</v>
      </c>
      <c r="F90" s="3">
        <v>61.58</v>
      </c>
      <c r="G90" s="6">
        <f t="shared" si="4"/>
        <v>1015.3566577619999</v>
      </c>
      <c r="H90" s="6">
        <f t="shared" si="5"/>
        <v>1016.2694550555036</v>
      </c>
      <c r="I90" s="7">
        <v>202.5</v>
      </c>
      <c r="J90" s="7" t="s">
        <v>25</v>
      </c>
      <c r="K90" s="7">
        <v>6</v>
      </c>
      <c r="L90" s="7">
        <v>202.5</v>
      </c>
      <c r="M90" s="7" t="s">
        <v>25</v>
      </c>
      <c r="N90" s="7">
        <v>7</v>
      </c>
      <c r="O90" s="7">
        <v>202.5</v>
      </c>
      <c r="P90" s="7" t="s">
        <v>25</v>
      </c>
      <c r="Q90" s="7">
        <v>3</v>
      </c>
      <c r="R90" s="7">
        <v>180</v>
      </c>
      <c r="S90" s="7" t="s">
        <v>30</v>
      </c>
      <c r="T90" s="7">
        <v>4</v>
      </c>
    </row>
    <row r="91" spans="1:20" ht="12.75">
      <c r="A91">
        <v>10</v>
      </c>
      <c r="B91">
        <v>28</v>
      </c>
      <c r="C91">
        <v>1882</v>
      </c>
      <c r="D91" s="6">
        <v>-11.16</v>
      </c>
      <c r="E91" s="6">
        <f t="shared" si="3"/>
        <v>261.98999999999995</v>
      </c>
      <c r="F91" s="3">
        <v>61.15</v>
      </c>
      <c r="G91" s="6">
        <f t="shared" si="4"/>
        <v>1014.7833714849999</v>
      </c>
      <c r="H91" s="6">
        <f t="shared" si="5"/>
        <v>1015.7228613796244</v>
      </c>
      <c r="I91" s="7">
        <v>0</v>
      </c>
      <c r="J91" s="7" t="s">
        <v>23</v>
      </c>
      <c r="K91" s="7">
        <v>4</v>
      </c>
      <c r="L91" s="7">
        <v>112.5</v>
      </c>
      <c r="M91" s="7" t="s">
        <v>18</v>
      </c>
      <c r="N91" s="7">
        <v>15</v>
      </c>
      <c r="O91" s="7">
        <v>90</v>
      </c>
      <c r="P91" s="7" t="s">
        <v>19</v>
      </c>
      <c r="Q91" s="7">
        <v>15</v>
      </c>
      <c r="R91" s="7">
        <v>90</v>
      </c>
      <c r="S91" s="7" t="s">
        <v>19</v>
      </c>
      <c r="T91" s="7">
        <v>15</v>
      </c>
    </row>
    <row r="92" spans="1:20" ht="12.75">
      <c r="A92">
        <v>10</v>
      </c>
      <c r="B92">
        <v>29</v>
      </c>
      <c r="C92">
        <v>1882</v>
      </c>
      <c r="D92" s="6">
        <v>-22.11</v>
      </c>
      <c r="E92" s="6">
        <f t="shared" si="3"/>
        <v>251.03999999999996</v>
      </c>
      <c r="F92" s="3">
        <v>70.15</v>
      </c>
      <c r="G92" s="6">
        <f t="shared" si="4"/>
        <v>1026.7823865849998</v>
      </c>
      <c r="H92" s="6">
        <f t="shared" si="5"/>
        <v>1027.7744689641036</v>
      </c>
      <c r="I92" s="7">
        <v>112.5</v>
      </c>
      <c r="J92" s="7" t="s">
        <v>18</v>
      </c>
      <c r="K92" s="7">
        <v>11</v>
      </c>
      <c r="L92" s="7">
        <v>90</v>
      </c>
      <c r="M92" s="7" t="s">
        <v>19</v>
      </c>
      <c r="N92" s="7">
        <v>7</v>
      </c>
      <c r="O92" s="7">
        <v>112.5</v>
      </c>
      <c r="P92" s="7" t="s">
        <v>18</v>
      </c>
      <c r="Q92" s="7">
        <v>8</v>
      </c>
      <c r="R92" s="7">
        <v>112.5</v>
      </c>
      <c r="S92" s="7" t="s">
        <v>18</v>
      </c>
      <c r="T92" s="7">
        <v>9</v>
      </c>
    </row>
    <row r="93" spans="1:20" ht="12.75">
      <c r="A93">
        <v>10</v>
      </c>
      <c r="B93">
        <v>30</v>
      </c>
      <c r="C93">
        <v>1882</v>
      </c>
      <c r="D93" s="6">
        <v>-18.41</v>
      </c>
      <c r="E93" s="6">
        <f t="shared" si="3"/>
        <v>254.73999999999998</v>
      </c>
      <c r="F93" s="3">
        <v>69.72</v>
      </c>
      <c r="G93" s="6">
        <f t="shared" si="4"/>
        <v>1026.209100308</v>
      </c>
      <c r="H93" s="6">
        <f t="shared" si="5"/>
        <v>1027.1862203532482</v>
      </c>
      <c r="I93" s="7">
        <v>112.5</v>
      </c>
      <c r="J93" s="7" t="s">
        <v>18</v>
      </c>
      <c r="K93" s="7">
        <v>6</v>
      </c>
      <c r="L93" s="7">
        <v>135</v>
      </c>
      <c r="M93" s="7" t="s">
        <v>20</v>
      </c>
      <c r="N93" s="7">
        <v>5</v>
      </c>
      <c r="O93" s="7">
        <v>135</v>
      </c>
      <c r="P93" s="7" t="s">
        <v>20</v>
      </c>
      <c r="Q93" s="7">
        <v>13</v>
      </c>
      <c r="R93" s="7">
        <v>135</v>
      </c>
      <c r="S93" s="7" t="s">
        <v>20</v>
      </c>
      <c r="T93" s="7">
        <v>15</v>
      </c>
    </row>
    <row r="94" spans="1:20" ht="12.75">
      <c r="A94">
        <v>10</v>
      </c>
      <c r="B94">
        <v>31</v>
      </c>
      <c r="C94">
        <v>1882</v>
      </c>
      <c r="D94" s="6">
        <v>-13.81</v>
      </c>
      <c r="E94" s="6">
        <f t="shared" si="3"/>
        <v>259.34</v>
      </c>
      <c r="F94" s="3">
        <v>58.87</v>
      </c>
      <c r="G94" s="6">
        <f t="shared" si="4"/>
        <v>1011.7436209929999</v>
      </c>
      <c r="H94" s="6">
        <f t="shared" si="5"/>
        <v>1012.6898723335605</v>
      </c>
      <c r="I94" s="7">
        <v>135</v>
      </c>
      <c r="J94" s="7" t="s">
        <v>20</v>
      </c>
      <c r="K94" s="7">
        <v>14</v>
      </c>
      <c r="L94" s="7">
        <v>135</v>
      </c>
      <c r="M94" s="7" t="s">
        <v>20</v>
      </c>
      <c r="N94" s="7">
        <v>12</v>
      </c>
      <c r="O94" s="7">
        <v>112.5</v>
      </c>
      <c r="P94" s="7" t="s">
        <v>18</v>
      </c>
      <c r="Q94" s="7">
        <v>9</v>
      </c>
      <c r="R94" s="7">
        <v>112.5</v>
      </c>
      <c r="S94" s="7" t="s">
        <v>18</v>
      </c>
      <c r="T94" s="7">
        <v>22</v>
      </c>
    </row>
    <row r="95" spans="1:20" ht="12.75">
      <c r="A95">
        <v>11</v>
      </c>
      <c r="B95">
        <v>1</v>
      </c>
      <c r="C95">
        <v>1882</v>
      </c>
      <c r="D95" s="6">
        <v>-15.72</v>
      </c>
      <c r="E95" s="6">
        <f t="shared" si="3"/>
        <v>257.42999999999995</v>
      </c>
      <c r="F95" s="3">
        <v>59.54</v>
      </c>
      <c r="G95" s="6">
        <f t="shared" si="4"/>
        <v>1012.6368810059998</v>
      </c>
      <c r="H95" s="6">
        <f t="shared" si="5"/>
        <v>1013.5909979967746</v>
      </c>
      <c r="I95" s="7">
        <v>112.5</v>
      </c>
      <c r="J95" s="7" t="s">
        <v>18</v>
      </c>
      <c r="K95" s="7">
        <v>14</v>
      </c>
      <c r="L95" s="7">
        <v>157.5</v>
      </c>
      <c r="M95" s="7" t="s">
        <v>27</v>
      </c>
      <c r="N95" s="7">
        <v>5</v>
      </c>
      <c r="O95" s="7">
        <v>90</v>
      </c>
      <c r="P95" s="7" t="s">
        <v>19</v>
      </c>
      <c r="Q95" s="7">
        <v>9</v>
      </c>
      <c r="R95" s="7">
        <v>45</v>
      </c>
      <c r="S95" s="7" t="s">
        <v>32</v>
      </c>
      <c r="T95" s="7">
        <v>4</v>
      </c>
    </row>
    <row r="96" spans="1:20" ht="12.75">
      <c r="A96">
        <v>11</v>
      </c>
      <c r="B96">
        <v>2</v>
      </c>
      <c r="C96">
        <v>1882</v>
      </c>
      <c r="D96" s="6">
        <v>-16.71</v>
      </c>
      <c r="E96" s="6">
        <f t="shared" si="3"/>
        <v>256.44</v>
      </c>
      <c r="F96" s="3">
        <v>69.59</v>
      </c>
      <c r="G96" s="6">
        <f t="shared" si="4"/>
        <v>1026.035781201</v>
      </c>
      <c r="H96" s="6">
        <f t="shared" si="5"/>
        <v>1027.0062566955157</v>
      </c>
      <c r="I96" s="7">
        <v>0</v>
      </c>
      <c r="J96" s="7" t="s">
        <v>23</v>
      </c>
      <c r="K96" s="7">
        <v>4</v>
      </c>
      <c r="L96" s="7">
        <v>135</v>
      </c>
      <c r="M96" s="7" t="s">
        <v>20</v>
      </c>
      <c r="N96" s="7">
        <v>6</v>
      </c>
      <c r="O96" s="7">
        <v>135</v>
      </c>
      <c r="P96" s="7" t="s">
        <v>20</v>
      </c>
      <c r="Q96" s="7">
        <v>4</v>
      </c>
      <c r="R96" s="7">
        <v>135</v>
      </c>
      <c r="S96" s="7" t="s">
        <v>20</v>
      </c>
      <c r="T96" s="7">
        <v>6</v>
      </c>
    </row>
    <row r="97" spans="1:20" ht="12.75">
      <c r="A97">
        <v>11</v>
      </c>
      <c r="B97">
        <v>3</v>
      </c>
      <c r="C97">
        <v>1882</v>
      </c>
      <c r="D97" s="6">
        <v>-4.38</v>
      </c>
      <c r="E97" s="6">
        <f t="shared" si="3"/>
        <v>268.77</v>
      </c>
      <c r="F97" s="3">
        <v>68.21</v>
      </c>
      <c r="G97" s="6">
        <f t="shared" si="4"/>
        <v>1024.195932219</v>
      </c>
      <c r="H97" s="6">
        <f t="shared" si="5"/>
        <v>1025.1202060805706</v>
      </c>
      <c r="I97" s="7">
        <v>157.5</v>
      </c>
      <c r="J97" s="7" t="s">
        <v>27</v>
      </c>
      <c r="K97" s="7">
        <v>10</v>
      </c>
      <c r="L97" s="7">
        <v>180</v>
      </c>
      <c r="M97" s="7" t="s">
        <v>30</v>
      </c>
      <c r="N97" s="7">
        <v>8</v>
      </c>
      <c r="O97" s="7">
        <v>225</v>
      </c>
      <c r="P97" s="7" t="s">
        <v>26</v>
      </c>
      <c r="Q97" s="7">
        <v>13</v>
      </c>
      <c r="R97" s="7">
        <v>247.5</v>
      </c>
      <c r="S97" s="7" t="s">
        <v>28</v>
      </c>
      <c r="T97" s="7">
        <v>15</v>
      </c>
    </row>
    <row r="98" spans="1:20" ht="12.75">
      <c r="A98">
        <v>11</v>
      </c>
      <c r="B98">
        <v>4</v>
      </c>
      <c r="C98">
        <v>1882</v>
      </c>
      <c r="D98" s="6">
        <v>-1.35</v>
      </c>
      <c r="E98" s="6">
        <f aca="true" t="shared" si="6" ref="E98:E129">D98+273.15</f>
        <v>271.79999999999995</v>
      </c>
      <c r="F98" s="3">
        <v>66.85</v>
      </c>
      <c r="G98" s="6">
        <f aca="true" t="shared" si="7" ref="G98:G129">(700+F98)*1.3332239</f>
        <v>1022.3827477149999</v>
      </c>
      <c r="H98" s="6">
        <f aca="true" t="shared" si="8" ref="H98:H129">(G98)*EXP(7.1/(287*E98/9.8))</f>
        <v>1023.2950952270991</v>
      </c>
      <c r="I98" s="7">
        <v>225</v>
      </c>
      <c r="J98" s="7" t="s">
        <v>26</v>
      </c>
      <c r="K98" s="7">
        <v>8</v>
      </c>
      <c r="L98" s="7">
        <v>225</v>
      </c>
      <c r="M98" s="7" t="s">
        <v>26</v>
      </c>
      <c r="N98" s="7">
        <v>7</v>
      </c>
      <c r="O98" s="7">
        <v>247.5</v>
      </c>
      <c r="P98" s="7" t="s">
        <v>28</v>
      </c>
      <c r="Q98" s="7">
        <v>10</v>
      </c>
      <c r="R98" s="7">
        <v>225</v>
      </c>
      <c r="S98" s="7" t="s">
        <v>26</v>
      </c>
      <c r="T98" s="7">
        <v>9</v>
      </c>
    </row>
    <row r="99" spans="1:20" ht="12.75">
      <c r="A99">
        <v>11</v>
      </c>
      <c r="B99">
        <v>5</v>
      </c>
      <c r="C99">
        <v>1882</v>
      </c>
      <c r="D99" s="6">
        <v>-2.74</v>
      </c>
      <c r="E99" s="6">
        <f t="shared" si="6"/>
        <v>270.40999999999997</v>
      </c>
      <c r="F99" s="3">
        <v>67.5</v>
      </c>
      <c r="G99" s="6">
        <f t="shared" si="7"/>
        <v>1023.2493432499999</v>
      </c>
      <c r="H99" s="6">
        <f t="shared" si="8"/>
        <v>1024.1671599474334</v>
      </c>
      <c r="I99" s="7">
        <v>225</v>
      </c>
      <c r="J99" s="7" t="s">
        <v>26</v>
      </c>
      <c r="K99" s="7">
        <v>11</v>
      </c>
      <c r="L99" s="7">
        <v>202.5</v>
      </c>
      <c r="M99" s="7" t="s">
        <v>25</v>
      </c>
      <c r="N99" s="7">
        <v>11</v>
      </c>
      <c r="O99" s="7">
        <v>202.5</v>
      </c>
      <c r="P99" s="7" t="s">
        <v>25</v>
      </c>
      <c r="Q99" s="7">
        <v>5</v>
      </c>
      <c r="R99" s="7">
        <v>180</v>
      </c>
      <c r="S99" s="7" t="s">
        <v>30</v>
      </c>
      <c r="T99" s="7">
        <v>7</v>
      </c>
    </row>
    <row r="100" spans="1:20" ht="12.75">
      <c r="A100">
        <v>11</v>
      </c>
      <c r="B100">
        <v>6</v>
      </c>
      <c r="C100">
        <v>1882</v>
      </c>
      <c r="D100" s="6">
        <v>-7.21</v>
      </c>
      <c r="E100" s="6">
        <f t="shared" si="6"/>
        <v>265.94</v>
      </c>
      <c r="F100" s="3">
        <v>65.98</v>
      </c>
      <c r="G100" s="6">
        <f t="shared" si="7"/>
        <v>1021.2228429219999</v>
      </c>
      <c r="H100" s="6">
        <f t="shared" si="8"/>
        <v>1022.1542453312436</v>
      </c>
      <c r="I100" s="7">
        <v>157.5</v>
      </c>
      <c r="J100" s="7" t="s">
        <v>27</v>
      </c>
      <c r="K100" s="7">
        <v>6</v>
      </c>
      <c r="L100" s="7">
        <v>112.5</v>
      </c>
      <c r="M100" s="7" t="s">
        <v>18</v>
      </c>
      <c r="N100" s="7">
        <v>7</v>
      </c>
      <c r="O100" s="7">
        <v>112.5</v>
      </c>
      <c r="P100" s="7" t="s">
        <v>18</v>
      </c>
      <c r="Q100" s="7">
        <v>16</v>
      </c>
      <c r="R100" s="7">
        <v>90</v>
      </c>
      <c r="S100" s="7" t="s">
        <v>19</v>
      </c>
      <c r="T100" s="7">
        <v>19</v>
      </c>
    </row>
    <row r="101" spans="1:20" ht="12.75">
      <c r="A101">
        <v>11</v>
      </c>
      <c r="B101">
        <v>7</v>
      </c>
      <c r="C101">
        <v>1882</v>
      </c>
      <c r="D101" s="6">
        <v>-10.14</v>
      </c>
      <c r="E101" s="6">
        <f t="shared" si="6"/>
        <v>263.01</v>
      </c>
      <c r="F101" s="3">
        <v>62.02</v>
      </c>
      <c r="G101" s="6">
        <f t="shared" si="7"/>
        <v>1015.9432762779999</v>
      </c>
      <c r="H101" s="6">
        <f t="shared" si="8"/>
        <v>1016.880190659935</v>
      </c>
      <c r="I101" s="7">
        <v>112.5</v>
      </c>
      <c r="J101" s="7" t="s">
        <v>18</v>
      </c>
      <c r="K101" s="7">
        <v>12</v>
      </c>
      <c r="L101" s="7">
        <v>112.5</v>
      </c>
      <c r="M101" s="7" t="s">
        <v>18</v>
      </c>
      <c r="N101" s="7">
        <v>13</v>
      </c>
      <c r="O101" s="7">
        <v>112.5</v>
      </c>
      <c r="P101" s="7" t="s">
        <v>18</v>
      </c>
      <c r="Q101" s="7">
        <v>8</v>
      </c>
      <c r="R101" s="7">
        <v>112.5</v>
      </c>
      <c r="S101" s="7" t="s">
        <v>18</v>
      </c>
      <c r="T101" s="7">
        <v>15</v>
      </c>
    </row>
    <row r="102" spans="1:20" ht="12.75">
      <c r="A102">
        <v>11</v>
      </c>
      <c r="B102">
        <v>8</v>
      </c>
      <c r="C102">
        <v>1882</v>
      </c>
      <c r="D102" s="6">
        <v>-15.72</v>
      </c>
      <c r="E102" s="6">
        <f t="shared" si="6"/>
        <v>257.42999999999995</v>
      </c>
      <c r="F102" s="3">
        <v>60.51</v>
      </c>
      <c r="G102" s="6">
        <f t="shared" si="7"/>
        <v>1013.930108189</v>
      </c>
      <c r="H102" s="6">
        <f t="shared" si="8"/>
        <v>1014.8854436718634</v>
      </c>
      <c r="I102" s="7">
        <v>112.5</v>
      </c>
      <c r="J102" s="7" t="s">
        <v>18</v>
      </c>
      <c r="K102" s="7">
        <v>18</v>
      </c>
      <c r="L102" s="7">
        <v>112.5</v>
      </c>
      <c r="M102" s="7" t="s">
        <v>18</v>
      </c>
      <c r="N102" s="7">
        <v>5</v>
      </c>
      <c r="O102" s="7">
        <v>112.5</v>
      </c>
      <c r="P102" s="7" t="s">
        <v>18</v>
      </c>
      <c r="Q102" s="7">
        <v>12</v>
      </c>
      <c r="R102" s="7">
        <v>90</v>
      </c>
      <c r="S102" s="7" t="s">
        <v>19</v>
      </c>
      <c r="T102" s="7">
        <v>8</v>
      </c>
    </row>
    <row r="103" spans="1:20" ht="12.75">
      <c r="A103">
        <v>11</v>
      </c>
      <c r="B103">
        <v>9</v>
      </c>
      <c r="C103">
        <v>1882</v>
      </c>
      <c r="D103" s="6">
        <v>-16.7</v>
      </c>
      <c r="E103" s="6">
        <f t="shared" si="6"/>
        <v>256.45</v>
      </c>
      <c r="F103" s="3">
        <v>57.88</v>
      </c>
      <c r="G103" s="6">
        <f t="shared" si="7"/>
        <v>1010.4237293319999</v>
      </c>
      <c r="H103" s="6">
        <f t="shared" si="8"/>
        <v>1011.3794008896025</v>
      </c>
      <c r="I103" s="7">
        <v>45</v>
      </c>
      <c r="J103" s="7" t="s">
        <v>32</v>
      </c>
      <c r="K103" s="7">
        <v>5</v>
      </c>
      <c r="L103" s="7">
        <v>112.5</v>
      </c>
      <c r="M103" s="7" t="s">
        <v>18</v>
      </c>
      <c r="N103" s="7">
        <v>17</v>
      </c>
      <c r="O103" s="7">
        <v>112.5</v>
      </c>
      <c r="P103" s="7" t="s">
        <v>18</v>
      </c>
      <c r="Q103" s="7">
        <v>17</v>
      </c>
      <c r="R103" s="7">
        <v>90</v>
      </c>
      <c r="S103" s="7" t="s">
        <v>19</v>
      </c>
      <c r="T103" s="7">
        <v>12</v>
      </c>
    </row>
    <row r="104" spans="1:20" ht="12.75">
      <c r="A104">
        <v>11</v>
      </c>
      <c r="B104">
        <v>10</v>
      </c>
      <c r="C104">
        <v>1882</v>
      </c>
      <c r="D104" s="6">
        <v>-14.43</v>
      </c>
      <c r="E104" s="6">
        <f t="shared" si="6"/>
        <v>258.71999999999997</v>
      </c>
      <c r="F104" s="3">
        <v>54.99</v>
      </c>
      <c r="G104" s="6">
        <f t="shared" si="7"/>
        <v>1006.5707122609999</v>
      </c>
      <c r="H104" s="6">
        <f t="shared" si="8"/>
        <v>1007.5143826183565</v>
      </c>
      <c r="I104" s="7">
        <v>112.5</v>
      </c>
      <c r="J104" s="7" t="s">
        <v>18</v>
      </c>
      <c r="K104" s="7">
        <v>20</v>
      </c>
      <c r="L104" s="7">
        <v>90</v>
      </c>
      <c r="M104" s="7" t="s">
        <v>19</v>
      </c>
      <c r="N104" s="7">
        <v>15</v>
      </c>
      <c r="O104" s="7">
        <v>112.5</v>
      </c>
      <c r="P104" s="7" t="s">
        <v>18</v>
      </c>
      <c r="Q104" s="7">
        <v>15</v>
      </c>
      <c r="R104" s="7">
        <v>112.5</v>
      </c>
      <c r="S104" s="7" t="s">
        <v>18</v>
      </c>
      <c r="T104" s="7">
        <v>25</v>
      </c>
    </row>
    <row r="105" spans="1:20" ht="12.75">
      <c r="A105">
        <v>11</v>
      </c>
      <c r="B105">
        <v>11</v>
      </c>
      <c r="C105">
        <v>1882</v>
      </c>
      <c r="D105" s="6">
        <v>-10.05</v>
      </c>
      <c r="E105" s="6">
        <f t="shared" si="6"/>
        <v>263.09999999999997</v>
      </c>
      <c r="F105" s="3">
        <v>52.58</v>
      </c>
      <c r="G105" s="6">
        <f t="shared" si="7"/>
        <v>1003.357642662</v>
      </c>
      <c r="H105" s="6">
        <f t="shared" si="8"/>
        <v>1004.2826337594944</v>
      </c>
      <c r="I105" s="7">
        <v>157.5</v>
      </c>
      <c r="J105" s="7" t="s">
        <v>27</v>
      </c>
      <c r="K105" s="7">
        <v>19</v>
      </c>
      <c r="L105" s="7">
        <v>135</v>
      </c>
      <c r="M105" s="7" t="s">
        <v>20</v>
      </c>
      <c r="N105" s="7">
        <v>11</v>
      </c>
      <c r="O105" s="7">
        <v>135</v>
      </c>
      <c r="P105" s="7" t="s">
        <v>20</v>
      </c>
      <c r="Q105" s="7">
        <v>16</v>
      </c>
      <c r="R105" s="7">
        <v>135</v>
      </c>
      <c r="S105" s="7" t="s">
        <v>20</v>
      </c>
      <c r="T105" s="7">
        <v>13</v>
      </c>
    </row>
    <row r="106" spans="1:20" ht="12.75">
      <c r="A106">
        <v>11</v>
      </c>
      <c r="B106">
        <v>12</v>
      </c>
      <c r="C106">
        <v>1882</v>
      </c>
      <c r="D106" s="6">
        <v>-7.69</v>
      </c>
      <c r="E106" s="6">
        <f t="shared" si="6"/>
        <v>265.46</v>
      </c>
      <c r="F106" s="3">
        <v>51.07</v>
      </c>
      <c r="G106" s="6">
        <f t="shared" si="7"/>
        <v>1001.344474573</v>
      </c>
      <c r="H106" s="6">
        <f t="shared" si="8"/>
        <v>1002.2593991089698</v>
      </c>
      <c r="I106" s="7">
        <v>135</v>
      </c>
      <c r="J106" s="7" t="s">
        <v>20</v>
      </c>
      <c r="K106" s="7">
        <v>4</v>
      </c>
      <c r="L106" s="7">
        <v>270</v>
      </c>
      <c r="M106" s="7" t="s">
        <v>31</v>
      </c>
      <c r="N106" s="7">
        <v>10</v>
      </c>
      <c r="O106" s="7">
        <v>157.5</v>
      </c>
      <c r="P106" s="7" t="s">
        <v>27</v>
      </c>
      <c r="Q106" s="7">
        <v>5</v>
      </c>
      <c r="R106" s="7">
        <v>292.5</v>
      </c>
      <c r="S106" s="7" t="s">
        <v>34</v>
      </c>
      <c r="T106" s="7">
        <v>14</v>
      </c>
    </row>
    <row r="107" spans="1:20" ht="12.75">
      <c r="A107">
        <v>11</v>
      </c>
      <c r="B107">
        <v>13</v>
      </c>
      <c r="C107">
        <v>1882</v>
      </c>
      <c r="D107" s="6">
        <v>-8.31</v>
      </c>
      <c r="E107" s="6">
        <f t="shared" si="6"/>
        <v>264.84</v>
      </c>
      <c r="F107" s="3">
        <v>61.33</v>
      </c>
      <c r="G107" s="6">
        <f t="shared" si="7"/>
        <v>1015.023351787</v>
      </c>
      <c r="H107" s="6">
        <f t="shared" si="8"/>
        <v>1015.9529467839805</v>
      </c>
      <c r="I107" s="7" t="s">
        <v>22</v>
      </c>
      <c r="J107" s="7" t="s">
        <v>22</v>
      </c>
      <c r="K107" s="7">
        <v>0</v>
      </c>
      <c r="L107" s="7">
        <v>112.5</v>
      </c>
      <c r="M107" s="7" t="s">
        <v>18</v>
      </c>
      <c r="N107" s="7">
        <v>8</v>
      </c>
      <c r="O107" s="7">
        <v>112.5</v>
      </c>
      <c r="P107" s="7" t="s">
        <v>18</v>
      </c>
      <c r="Q107" s="7">
        <v>6</v>
      </c>
      <c r="R107" s="7">
        <v>45</v>
      </c>
      <c r="S107" s="7" t="s">
        <v>32</v>
      </c>
      <c r="T107" s="7">
        <v>4</v>
      </c>
    </row>
    <row r="108" spans="1:20" ht="12.75">
      <c r="A108">
        <v>11</v>
      </c>
      <c r="B108">
        <v>14</v>
      </c>
      <c r="C108">
        <v>1882</v>
      </c>
      <c r="D108" s="6">
        <v>-10.61</v>
      </c>
      <c r="E108" s="6">
        <f t="shared" si="6"/>
        <v>262.53999999999996</v>
      </c>
      <c r="F108" s="3">
        <v>69.92</v>
      </c>
      <c r="G108" s="6">
        <f t="shared" si="7"/>
        <v>1026.475745088</v>
      </c>
      <c r="H108" s="6">
        <f t="shared" si="8"/>
        <v>1027.4240680702364</v>
      </c>
      <c r="I108" s="7">
        <v>112.5</v>
      </c>
      <c r="J108" s="7" t="s">
        <v>18</v>
      </c>
      <c r="K108" s="7">
        <v>2</v>
      </c>
      <c r="L108" s="7">
        <v>112.5</v>
      </c>
      <c r="M108" s="7" t="s">
        <v>18</v>
      </c>
      <c r="N108" s="7">
        <v>4</v>
      </c>
      <c r="O108" s="7">
        <v>135</v>
      </c>
      <c r="P108" s="7" t="s">
        <v>20</v>
      </c>
      <c r="Q108" s="7">
        <v>6</v>
      </c>
      <c r="R108" s="7">
        <v>157.5</v>
      </c>
      <c r="S108" s="7" t="s">
        <v>27</v>
      </c>
      <c r="T108" s="7">
        <v>4</v>
      </c>
    </row>
    <row r="109" spans="1:20" ht="12.75">
      <c r="A109">
        <v>11</v>
      </c>
      <c r="B109">
        <v>15</v>
      </c>
      <c r="C109">
        <v>1882</v>
      </c>
      <c r="D109" s="6">
        <v>-5.4</v>
      </c>
      <c r="E109" s="6">
        <f t="shared" si="6"/>
        <v>267.75</v>
      </c>
      <c r="F109" s="3">
        <v>68.52</v>
      </c>
      <c r="G109" s="6">
        <f t="shared" si="7"/>
        <v>1024.6092316279999</v>
      </c>
      <c r="H109" s="6">
        <f t="shared" si="8"/>
        <v>1025.5374025260062</v>
      </c>
      <c r="I109" s="7">
        <v>202.5</v>
      </c>
      <c r="J109" s="7" t="s">
        <v>25</v>
      </c>
      <c r="K109" s="7">
        <v>8</v>
      </c>
      <c r="L109" s="7">
        <v>180</v>
      </c>
      <c r="M109" s="7" t="s">
        <v>30</v>
      </c>
      <c r="N109" s="7">
        <v>7</v>
      </c>
      <c r="O109" s="7">
        <v>202.5</v>
      </c>
      <c r="P109" s="7" t="s">
        <v>25</v>
      </c>
      <c r="Q109" s="7">
        <v>11</v>
      </c>
      <c r="R109" s="7">
        <v>337.5</v>
      </c>
      <c r="S109" s="7" t="s">
        <v>24</v>
      </c>
      <c r="T109" s="7">
        <v>2</v>
      </c>
    </row>
    <row r="110" spans="1:20" ht="12.75">
      <c r="A110">
        <v>11</v>
      </c>
      <c r="B110">
        <v>16</v>
      </c>
      <c r="C110">
        <v>1882</v>
      </c>
      <c r="D110" s="6">
        <v>-4.14</v>
      </c>
      <c r="E110" s="6">
        <f t="shared" si="6"/>
        <v>269.01</v>
      </c>
      <c r="F110" s="3">
        <v>65.94</v>
      </c>
      <c r="G110" s="6">
        <f t="shared" si="7"/>
        <v>1021.169513966</v>
      </c>
      <c r="H110" s="6">
        <f t="shared" si="8"/>
        <v>1022.0902341369555</v>
      </c>
      <c r="I110" s="7">
        <v>112.5</v>
      </c>
      <c r="J110" s="7" t="s">
        <v>18</v>
      </c>
      <c r="K110" s="7">
        <v>3</v>
      </c>
      <c r="L110" s="7">
        <v>157.5</v>
      </c>
      <c r="M110" s="7" t="s">
        <v>27</v>
      </c>
      <c r="N110" s="7">
        <v>4</v>
      </c>
      <c r="O110" s="7">
        <v>202.5</v>
      </c>
      <c r="P110" s="7" t="s">
        <v>25</v>
      </c>
      <c r="Q110" s="7">
        <v>4</v>
      </c>
      <c r="R110" s="7">
        <v>112.5</v>
      </c>
      <c r="S110" s="7" t="s">
        <v>18</v>
      </c>
      <c r="T110" s="7">
        <v>3</v>
      </c>
    </row>
    <row r="111" spans="1:20" ht="12.75">
      <c r="A111">
        <v>11</v>
      </c>
      <c r="B111">
        <v>17</v>
      </c>
      <c r="C111">
        <v>1882</v>
      </c>
      <c r="D111" s="6">
        <v>-3.25</v>
      </c>
      <c r="E111" s="6">
        <f t="shared" si="6"/>
        <v>269.9</v>
      </c>
      <c r="F111" s="3">
        <v>61.4</v>
      </c>
      <c r="G111" s="6">
        <f t="shared" si="7"/>
        <v>1015.1166774599999</v>
      </c>
      <c r="H111" s="6">
        <f t="shared" si="8"/>
        <v>1016.0289207429058</v>
      </c>
      <c r="I111" s="7" t="s">
        <v>22</v>
      </c>
      <c r="J111" s="7" t="s">
        <v>22</v>
      </c>
      <c r="K111" s="7">
        <v>0</v>
      </c>
      <c r="L111" s="7" t="s">
        <v>22</v>
      </c>
      <c r="M111" s="7" t="s">
        <v>22</v>
      </c>
      <c r="N111" s="7">
        <v>0</v>
      </c>
      <c r="O111" s="7">
        <v>157.5</v>
      </c>
      <c r="P111" s="7" t="s">
        <v>27</v>
      </c>
      <c r="Q111" s="7">
        <v>2</v>
      </c>
      <c r="R111" s="7">
        <v>157.5</v>
      </c>
      <c r="S111" s="7" t="s">
        <v>27</v>
      </c>
      <c r="T111" s="7">
        <v>2</v>
      </c>
    </row>
    <row r="112" spans="1:20" ht="12.75">
      <c r="A112">
        <v>11</v>
      </c>
      <c r="B112">
        <v>18</v>
      </c>
      <c r="C112">
        <v>1882</v>
      </c>
      <c r="D112" s="6">
        <v>-3.22</v>
      </c>
      <c r="E112" s="6">
        <f t="shared" si="6"/>
        <v>269.92999999999995</v>
      </c>
      <c r="F112" s="3">
        <v>58.72</v>
      </c>
      <c r="G112" s="6">
        <f t="shared" si="7"/>
        <v>1011.543637408</v>
      </c>
      <c r="H112" s="6">
        <f t="shared" si="8"/>
        <v>1012.4525686727453</v>
      </c>
      <c r="I112" s="7" t="s">
        <v>22</v>
      </c>
      <c r="J112" s="7" t="s">
        <v>22</v>
      </c>
      <c r="K112" s="7">
        <v>0</v>
      </c>
      <c r="L112" s="7" t="s">
        <v>22</v>
      </c>
      <c r="M112" s="7" t="s">
        <v>22</v>
      </c>
      <c r="N112" s="7">
        <v>0</v>
      </c>
      <c r="O112" s="7" t="s">
        <v>22</v>
      </c>
      <c r="P112" s="7" t="s">
        <v>22</v>
      </c>
      <c r="Q112" s="7">
        <v>0</v>
      </c>
      <c r="R112" s="7">
        <v>315</v>
      </c>
      <c r="S112" s="7" t="s">
        <v>21</v>
      </c>
      <c r="T112" s="7">
        <v>5</v>
      </c>
    </row>
    <row r="113" spans="1:20" ht="12.75">
      <c r="A113">
        <v>11</v>
      </c>
      <c r="B113">
        <v>19</v>
      </c>
      <c r="C113">
        <v>1882</v>
      </c>
      <c r="D113" s="6">
        <v>-2.16</v>
      </c>
      <c r="E113" s="6">
        <f t="shared" si="6"/>
        <v>270.98999999999995</v>
      </c>
      <c r="F113" s="3">
        <v>60.97</v>
      </c>
      <c r="G113" s="6">
        <f t="shared" si="7"/>
        <v>1014.5433911829999</v>
      </c>
      <c r="H113" s="6">
        <f t="shared" si="8"/>
        <v>1015.4514504030552</v>
      </c>
      <c r="I113" s="7">
        <v>292.5</v>
      </c>
      <c r="J113" s="7" t="s">
        <v>34</v>
      </c>
      <c r="K113" s="7">
        <v>5</v>
      </c>
      <c r="L113" s="7">
        <v>315</v>
      </c>
      <c r="M113" s="7" t="s">
        <v>21</v>
      </c>
      <c r="N113" s="7">
        <v>5</v>
      </c>
      <c r="O113" s="7">
        <v>315</v>
      </c>
      <c r="P113" s="7" t="s">
        <v>21</v>
      </c>
      <c r="Q113" s="7">
        <v>10</v>
      </c>
      <c r="R113" s="7">
        <v>45</v>
      </c>
      <c r="S113" s="7" t="s">
        <v>32</v>
      </c>
      <c r="T113" s="7">
        <v>3</v>
      </c>
    </row>
    <row r="114" spans="1:20" ht="12.75">
      <c r="A114">
        <v>11</v>
      </c>
      <c r="B114">
        <v>20</v>
      </c>
      <c r="C114">
        <v>1882</v>
      </c>
      <c r="D114" s="6">
        <v>-3.67</v>
      </c>
      <c r="E114" s="6">
        <f t="shared" si="6"/>
        <v>269.47999999999996</v>
      </c>
      <c r="F114" s="3">
        <v>66.97</v>
      </c>
      <c r="G114" s="6">
        <f t="shared" si="7"/>
        <v>1022.542734583</v>
      </c>
      <c r="H114" s="6">
        <f t="shared" si="8"/>
        <v>1023.4630841843474</v>
      </c>
      <c r="I114" s="7">
        <v>135</v>
      </c>
      <c r="J114" s="7" t="s">
        <v>20</v>
      </c>
      <c r="K114" s="7">
        <v>3</v>
      </c>
      <c r="L114" s="7">
        <v>225</v>
      </c>
      <c r="M114" s="7" t="s">
        <v>26</v>
      </c>
      <c r="N114" s="7">
        <v>6</v>
      </c>
      <c r="O114" s="7">
        <v>247.5</v>
      </c>
      <c r="P114" s="7" t="s">
        <v>28</v>
      </c>
      <c r="Q114" s="7">
        <v>9</v>
      </c>
      <c r="R114" s="7">
        <v>202.5</v>
      </c>
      <c r="S114" s="7" t="s">
        <v>25</v>
      </c>
      <c r="T114" s="7">
        <v>5</v>
      </c>
    </row>
    <row r="115" spans="1:20" ht="12.75">
      <c r="A115">
        <v>11</v>
      </c>
      <c r="B115">
        <v>21</v>
      </c>
      <c r="C115">
        <v>1882</v>
      </c>
      <c r="D115" s="6">
        <v>-4.14</v>
      </c>
      <c r="E115" s="6">
        <f t="shared" si="6"/>
        <v>269.01</v>
      </c>
      <c r="F115" s="3">
        <v>62.44</v>
      </c>
      <c r="G115" s="6">
        <f t="shared" si="7"/>
        <v>1016.503230316</v>
      </c>
      <c r="H115" s="6">
        <f t="shared" si="8"/>
        <v>1017.419743211453</v>
      </c>
      <c r="I115" s="7">
        <v>202.5</v>
      </c>
      <c r="J115" s="7" t="s">
        <v>25</v>
      </c>
      <c r="K115" s="7">
        <v>6</v>
      </c>
      <c r="L115" s="7">
        <v>180</v>
      </c>
      <c r="M115" s="7" t="s">
        <v>30</v>
      </c>
      <c r="N115" s="7">
        <v>10</v>
      </c>
      <c r="O115" s="7">
        <v>157.5</v>
      </c>
      <c r="P115" s="7" t="s">
        <v>27</v>
      </c>
      <c r="Q115" s="7">
        <v>9</v>
      </c>
      <c r="R115" s="7">
        <v>112.5</v>
      </c>
      <c r="S115" s="7" t="s">
        <v>18</v>
      </c>
      <c r="T115" s="7">
        <v>8</v>
      </c>
    </row>
    <row r="116" spans="1:20" ht="12.75">
      <c r="A116">
        <v>11</v>
      </c>
      <c r="B116">
        <v>22</v>
      </c>
      <c r="C116">
        <v>1882</v>
      </c>
      <c r="D116" s="6">
        <v>-6.07</v>
      </c>
      <c r="E116" s="6">
        <f t="shared" si="6"/>
        <v>267.08</v>
      </c>
      <c r="F116" s="3">
        <v>49.09</v>
      </c>
      <c r="G116" s="6">
        <f t="shared" si="7"/>
        <v>998.704691251</v>
      </c>
      <c r="H116" s="6">
        <f t="shared" si="8"/>
        <v>999.6116663799886</v>
      </c>
      <c r="I116" s="7">
        <v>90</v>
      </c>
      <c r="J116" s="7" t="s">
        <v>19</v>
      </c>
      <c r="K116" s="7">
        <v>6</v>
      </c>
      <c r="L116" s="7">
        <v>45</v>
      </c>
      <c r="M116" s="7" t="s">
        <v>32</v>
      </c>
      <c r="N116" s="7">
        <v>6</v>
      </c>
      <c r="O116" s="7">
        <v>45</v>
      </c>
      <c r="P116" s="7" t="s">
        <v>32</v>
      </c>
      <c r="Q116" s="7">
        <v>3</v>
      </c>
      <c r="R116" s="7">
        <v>112.5</v>
      </c>
      <c r="S116" s="7" t="s">
        <v>18</v>
      </c>
      <c r="T116" s="7">
        <v>14</v>
      </c>
    </row>
    <row r="117" spans="1:20" ht="12.75">
      <c r="A117">
        <v>11</v>
      </c>
      <c r="B117">
        <v>23</v>
      </c>
      <c r="C117">
        <v>1882</v>
      </c>
      <c r="D117" s="6">
        <v>-13.14</v>
      </c>
      <c r="E117" s="6">
        <f t="shared" si="6"/>
        <v>260.01</v>
      </c>
      <c r="F117" s="3">
        <v>44.3</v>
      </c>
      <c r="G117" s="6">
        <f t="shared" si="7"/>
        <v>992.3185487699999</v>
      </c>
      <c r="H117" s="6">
        <f t="shared" si="8"/>
        <v>993.2442398404589</v>
      </c>
      <c r="I117" s="7">
        <v>112.5</v>
      </c>
      <c r="J117" s="7" t="s">
        <v>18</v>
      </c>
      <c r="K117" s="7">
        <v>11</v>
      </c>
      <c r="L117" s="7">
        <v>90</v>
      </c>
      <c r="M117" s="7" t="s">
        <v>19</v>
      </c>
      <c r="N117" s="7">
        <v>3</v>
      </c>
      <c r="O117" s="7" t="s">
        <v>22</v>
      </c>
      <c r="P117" s="7" t="s">
        <v>22</v>
      </c>
      <c r="Q117" s="7">
        <v>0</v>
      </c>
      <c r="R117" s="7">
        <v>0</v>
      </c>
      <c r="S117" s="7" t="s">
        <v>23</v>
      </c>
      <c r="T117" s="7">
        <v>5</v>
      </c>
    </row>
    <row r="118" spans="1:20" ht="12.75">
      <c r="A118">
        <v>11</v>
      </c>
      <c r="B118">
        <v>24</v>
      </c>
      <c r="C118">
        <v>1882</v>
      </c>
      <c r="D118" s="6">
        <v>-22.24</v>
      </c>
      <c r="E118" s="6">
        <f t="shared" si="6"/>
        <v>250.90999999999997</v>
      </c>
      <c r="F118" s="3">
        <v>48.85</v>
      </c>
      <c r="G118" s="6">
        <f t="shared" si="7"/>
        <v>998.3847175149999</v>
      </c>
      <c r="H118" s="6">
        <f t="shared" si="8"/>
        <v>999.3498619587382</v>
      </c>
      <c r="I118" s="7">
        <v>67.5</v>
      </c>
      <c r="J118" s="7" t="s">
        <v>33</v>
      </c>
      <c r="K118" s="7">
        <v>5</v>
      </c>
      <c r="L118" s="7">
        <v>45</v>
      </c>
      <c r="M118" s="7" t="s">
        <v>32</v>
      </c>
      <c r="N118" s="7">
        <v>9</v>
      </c>
      <c r="O118" s="7">
        <v>45</v>
      </c>
      <c r="P118" s="7" t="s">
        <v>32</v>
      </c>
      <c r="Q118" s="7">
        <v>3</v>
      </c>
      <c r="R118" s="7">
        <v>22.5</v>
      </c>
      <c r="S118" s="7" t="s">
        <v>29</v>
      </c>
      <c r="T118" s="7">
        <v>6</v>
      </c>
    </row>
    <row r="119" spans="1:20" ht="12.75">
      <c r="A119">
        <v>11</v>
      </c>
      <c r="B119">
        <v>25</v>
      </c>
      <c r="C119">
        <v>1882</v>
      </c>
      <c r="D119" s="6">
        <v>-20.72</v>
      </c>
      <c r="E119" s="6">
        <f t="shared" si="6"/>
        <v>252.42999999999998</v>
      </c>
      <c r="F119" s="3">
        <v>47.67</v>
      </c>
      <c r="G119" s="6">
        <f t="shared" si="7"/>
        <v>996.8115133129999</v>
      </c>
      <c r="H119" s="6">
        <f t="shared" si="8"/>
        <v>997.7693317120909</v>
      </c>
      <c r="I119" s="7">
        <v>22.5</v>
      </c>
      <c r="J119" s="7" t="s">
        <v>29</v>
      </c>
      <c r="K119" s="7">
        <v>7</v>
      </c>
      <c r="L119" s="7">
        <v>22.5</v>
      </c>
      <c r="M119" s="7" t="s">
        <v>29</v>
      </c>
      <c r="N119" s="7">
        <v>10</v>
      </c>
      <c r="O119" s="7">
        <v>22.5</v>
      </c>
      <c r="P119" s="7" t="s">
        <v>29</v>
      </c>
      <c r="Q119" s="7">
        <v>9</v>
      </c>
      <c r="R119" s="7">
        <v>337.5</v>
      </c>
      <c r="S119" s="7" t="s">
        <v>24</v>
      </c>
      <c r="T119" s="7">
        <v>12</v>
      </c>
    </row>
    <row r="120" spans="1:20" ht="12.75">
      <c r="A120">
        <v>11</v>
      </c>
      <c r="B120">
        <v>26</v>
      </c>
      <c r="C120">
        <v>1882</v>
      </c>
      <c r="D120" s="6">
        <v>-23.9</v>
      </c>
      <c r="E120" s="6">
        <f t="shared" si="6"/>
        <v>249.24999999999997</v>
      </c>
      <c r="F120" s="3">
        <v>50.4</v>
      </c>
      <c r="G120" s="6">
        <f t="shared" si="7"/>
        <v>1000.4512145599999</v>
      </c>
      <c r="H120" s="6">
        <f t="shared" si="8"/>
        <v>1001.4248009790435</v>
      </c>
      <c r="I120" s="7">
        <v>0</v>
      </c>
      <c r="J120" s="7" t="s">
        <v>23</v>
      </c>
      <c r="K120" s="7">
        <v>10</v>
      </c>
      <c r="L120" s="7">
        <v>22.5</v>
      </c>
      <c r="M120" s="7" t="s">
        <v>29</v>
      </c>
      <c r="N120" s="7">
        <v>7</v>
      </c>
      <c r="O120" s="7">
        <v>67.5</v>
      </c>
      <c r="P120" s="7" t="s">
        <v>33</v>
      </c>
      <c r="Q120" s="7">
        <v>4</v>
      </c>
      <c r="R120" s="7" t="s">
        <v>22</v>
      </c>
      <c r="S120" s="7" t="s">
        <v>22</v>
      </c>
      <c r="T120" s="7">
        <v>0</v>
      </c>
    </row>
    <row r="121" spans="1:20" ht="12.75">
      <c r="A121">
        <v>11</v>
      </c>
      <c r="B121">
        <v>27</v>
      </c>
      <c r="C121">
        <v>1882</v>
      </c>
      <c r="D121" s="6">
        <v>-26.51</v>
      </c>
      <c r="E121" s="6">
        <f t="shared" si="6"/>
        <v>246.64</v>
      </c>
      <c r="F121" s="3">
        <v>54.02</v>
      </c>
      <c r="G121" s="6">
        <f t="shared" si="7"/>
        <v>1005.2774850779999</v>
      </c>
      <c r="H121" s="6">
        <f t="shared" si="8"/>
        <v>1006.2661256700392</v>
      </c>
      <c r="I121" s="7">
        <v>90</v>
      </c>
      <c r="J121" s="7" t="s">
        <v>19</v>
      </c>
      <c r="K121" s="7">
        <v>3</v>
      </c>
      <c r="L121" s="7">
        <v>112.5</v>
      </c>
      <c r="M121" s="7" t="s">
        <v>18</v>
      </c>
      <c r="N121" s="7">
        <v>11</v>
      </c>
      <c r="O121" s="7">
        <v>90</v>
      </c>
      <c r="P121" s="7" t="s">
        <v>19</v>
      </c>
      <c r="Q121" s="7">
        <v>20</v>
      </c>
      <c r="R121" s="7">
        <v>90</v>
      </c>
      <c r="S121" s="7" t="s">
        <v>19</v>
      </c>
      <c r="T121" s="7">
        <v>24</v>
      </c>
    </row>
    <row r="122" spans="1:20" ht="12.75">
      <c r="A122">
        <v>11</v>
      </c>
      <c r="B122">
        <v>28</v>
      </c>
      <c r="C122">
        <v>1882</v>
      </c>
      <c r="D122" s="6">
        <v>-26.73</v>
      </c>
      <c r="E122" s="6">
        <f t="shared" si="6"/>
        <v>246.42</v>
      </c>
      <c r="F122" s="3">
        <v>57.37</v>
      </c>
      <c r="G122" s="6">
        <f t="shared" si="7"/>
        <v>1009.743785143</v>
      </c>
      <c r="H122" s="6">
        <f t="shared" si="8"/>
        <v>1010.7377051206521</v>
      </c>
      <c r="I122" s="7">
        <v>112.5</v>
      </c>
      <c r="J122" s="7" t="s">
        <v>18</v>
      </c>
      <c r="K122" s="7">
        <v>11</v>
      </c>
      <c r="L122" s="7">
        <v>112.5</v>
      </c>
      <c r="M122" s="7" t="s">
        <v>18</v>
      </c>
      <c r="N122" s="7">
        <v>6</v>
      </c>
      <c r="O122" s="7">
        <v>112.5</v>
      </c>
      <c r="P122" s="7" t="s">
        <v>18</v>
      </c>
      <c r="Q122" s="7">
        <v>2</v>
      </c>
      <c r="R122" s="7" t="s">
        <v>22</v>
      </c>
      <c r="S122" s="7" t="s">
        <v>22</v>
      </c>
      <c r="T122" s="7">
        <v>0</v>
      </c>
    </row>
    <row r="123" spans="1:20" ht="12.75">
      <c r="A123">
        <v>11</v>
      </c>
      <c r="B123">
        <v>29</v>
      </c>
      <c r="C123">
        <v>1882</v>
      </c>
      <c r="D123" s="6">
        <v>-27.52</v>
      </c>
      <c r="E123" s="6">
        <f t="shared" si="6"/>
        <v>245.62999999999997</v>
      </c>
      <c r="F123" s="3">
        <v>61.73</v>
      </c>
      <c r="G123" s="6">
        <f t="shared" si="7"/>
        <v>1015.556641347</v>
      </c>
      <c r="H123" s="6">
        <f t="shared" si="8"/>
        <v>1016.5594997411243</v>
      </c>
      <c r="I123" s="7" t="s">
        <v>22</v>
      </c>
      <c r="J123" s="7" t="s">
        <v>22</v>
      </c>
      <c r="K123" s="7">
        <v>0</v>
      </c>
      <c r="L123" s="7" t="s">
        <v>22</v>
      </c>
      <c r="M123" s="7" t="s">
        <v>22</v>
      </c>
      <c r="N123" s="7">
        <v>0</v>
      </c>
      <c r="O123" s="7" t="s">
        <v>22</v>
      </c>
      <c r="P123" s="7" t="s">
        <v>22</v>
      </c>
      <c r="Q123" s="7">
        <v>0</v>
      </c>
      <c r="R123" s="7" t="s">
        <v>22</v>
      </c>
      <c r="S123" s="7" t="s">
        <v>22</v>
      </c>
      <c r="T123" s="7">
        <v>0</v>
      </c>
    </row>
    <row r="124" spans="1:20" ht="12.75">
      <c r="A124">
        <v>11</v>
      </c>
      <c r="B124">
        <v>30</v>
      </c>
      <c r="C124">
        <v>1882</v>
      </c>
      <c r="D124" s="6">
        <v>-26.46</v>
      </c>
      <c r="E124" s="6">
        <f t="shared" si="6"/>
        <v>246.68999999999997</v>
      </c>
      <c r="F124" s="3">
        <v>61.03</v>
      </c>
      <c r="G124" s="6">
        <f t="shared" si="7"/>
        <v>1014.6233846169999</v>
      </c>
      <c r="H124" s="6">
        <f t="shared" si="8"/>
        <v>1015.6210140946465</v>
      </c>
      <c r="I124" s="7" t="s">
        <v>22</v>
      </c>
      <c r="J124" s="7" t="s">
        <v>22</v>
      </c>
      <c r="K124" s="7">
        <v>0</v>
      </c>
      <c r="L124" s="7" t="s">
        <v>22</v>
      </c>
      <c r="M124" s="7" t="s">
        <v>22</v>
      </c>
      <c r="N124" s="7">
        <v>0</v>
      </c>
      <c r="O124" s="7" t="s">
        <v>22</v>
      </c>
      <c r="P124" s="7" t="s">
        <v>22</v>
      </c>
      <c r="Q124" s="7">
        <v>0</v>
      </c>
      <c r="R124" s="7" t="s">
        <v>22</v>
      </c>
      <c r="S124" s="7" t="s">
        <v>22</v>
      </c>
      <c r="T124" s="7">
        <v>0</v>
      </c>
    </row>
    <row r="125" spans="1:20" ht="12.75">
      <c r="A125">
        <v>12</v>
      </c>
      <c r="B125">
        <v>1</v>
      </c>
      <c r="C125">
        <v>1882</v>
      </c>
      <c r="D125" s="6">
        <v>-24.35</v>
      </c>
      <c r="E125" s="6">
        <f t="shared" si="6"/>
        <v>248.79999999999998</v>
      </c>
      <c r="F125" s="3">
        <v>60.13</v>
      </c>
      <c r="G125" s="6">
        <f t="shared" si="7"/>
        <v>1013.4234831069999</v>
      </c>
      <c r="H125" s="6">
        <f t="shared" si="8"/>
        <v>1014.4114780642145</v>
      </c>
      <c r="I125" s="7" t="s">
        <v>22</v>
      </c>
      <c r="J125" s="7" t="s">
        <v>22</v>
      </c>
      <c r="K125" s="7">
        <v>0</v>
      </c>
      <c r="L125" s="7" t="s">
        <v>22</v>
      </c>
      <c r="M125" s="7" t="s">
        <v>22</v>
      </c>
      <c r="N125" s="7">
        <v>0</v>
      </c>
      <c r="O125" s="7">
        <v>22.5</v>
      </c>
      <c r="P125" s="7" t="s">
        <v>29</v>
      </c>
      <c r="Q125" s="7">
        <v>2</v>
      </c>
      <c r="R125" s="7" t="s">
        <v>22</v>
      </c>
      <c r="S125" s="7" t="s">
        <v>22</v>
      </c>
      <c r="T125" s="7">
        <v>0</v>
      </c>
    </row>
    <row r="126" spans="1:20" ht="12.75">
      <c r="A126">
        <v>12</v>
      </c>
      <c r="B126">
        <v>2</v>
      </c>
      <c r="C126">
        <v>1882</v>
      </c>
      <c r="D126" s="6">
        <v>-23.38</v>
      </c>
      <c r="E126" s="6">
        <f t="shared" si="6"/>
        <v>249.76999999999998</v>
      </c>
      <c r="F126" s="3">
        <v>63.98</v>
      </c>
      <c r="G126" s="6">
        <f t="shared" si="7"/>
        <v>1018.5563951219999</v>
      </c>
      <c r="H126" s="6">
        <f t="shared" si="8"/>
        <v>1019.5455359415143</v>
      </c>
      <c r="I126" s="7" t="s">
        <v>22</v>
      </c>
      <c r="J126" s="7" t="s">
        <v>22</v>
      </c>
      <c r="K126" s="7">
        <v>0</v>
      </c>
      <c r="L126" s="7">
        <v>45</v>
      </c>
      <c r="M126" s="7" t="s">
        <v>32</v>
      </c>
      <c r="N126" s="7">
        <v>5</v>
      </c>
      <c r="O126" s="7">
        <v>67.5</v>
      </c>
      <c r="P126" s="7" t="s">
        <v>33</v>
      </c>
      <c r="Q126" s="7">
        <v>6</v>
      </c>
      <c r="R126" s="7">
        <v>67.5</v>
      </c>
      <c r="S126" s="7" t="s">
        <v>33</v>
      </c>
      <c r="T126" s="7">
        <v>3</v>
      </c>
    </row>
    <row r="127" spans="1:20" ht="12.75">
      <c r="A127">
        <v>12</v>
      </c>
      <c r="B127">
        <v>3</v>
      </c>
      <c r="C127">
        <v>1882</v>
      </c>
      <c r="D127" s="6">
        <v>-24.08</v>
      </c>
      <c r="E127" s="6">
        <f t="shared" si="6"/>
        <v>249.07</v>
      </c>
      <c r="F127" s="3">
        <v>67.09</v>
      </c>
      <c r="G127" s="6">
        <f t="shared" si="7"/>
        <v>1022.702721451</v>
      </c>
      <c r="H127" s="6">
        <f t="shared" si="8"/>
        <v>1023.6986814631682</v>
      </c>
      <c r="I127" s="7">
        <v>45</v>
      </c>
      <c r="J127" s="7" t="s">
        <v>32</v>
      </c>
      <c r="K127" s="7">
        <v>4</v>
      </c>
      <c r="L127" s="7">
        <v>45</v>
      </c>
      <c r="M127" s="7" t="s">
        <v>32</v>
      </c>
      <c r="N127" s="7">
        <v>3</v>
      </c>
      <c r="O127" s="7" t="s">
        <v>22</v>
      </c>
      <c r="P127" s="7" t="s">
        <v>22</v>
      </c>
      <c r="Q127" s="7">
        <v>0</v>
      </c>
      <c r="R127" s="7" t="s">
        <v>22</v>
      </c>
      <c r="S127" s="7" t="s">
        <v>22</v>
      </c>
      <c r="T127" s="7">
        <v>0</v>
      </c>
    </row>
    <row r="128" spans="1:20" ht="12.75">
      <c r="A128">
        <v>12</v>
      </c>
      <c r="B128">
        <v>4</v>
      </c>
      <c r="C128">
        <v>1882</v>
      </c>
      <c r="D128" s="6">
        <v>-22.36</v>
      </c>
      <c r="E128" s="6">
        <f t="shared" si="6"/>
        <v>250.78999999999996</v>
      </c>
      <c r="F128" s="3">
        <v>68.05</v>
      </c>
      <c r="G128" s="6">
        <f t="shared" si="7"/>
        <v>1023.9826163949999</v>
      </c>
      <c r="H128" s="6">
        <f t="shared" si="8"/>
        <v>1024.9729803592957</v>
      </c>
      <c r="I128" s="7">
        <v>157.5</v>
      </c>
      <c r="J128" s="7" t="s">
        <v>27</v>
      </c>
      <c r="K128" s="7">
        <v>5</v>
      </c>
      <c r="L128" s="7">
        <v>135</v>
      </c>
      <c r="M128" s="7" t="s">
        <v>20</v>
      </c>
      <c r="N128" s="7">
        <v>7</v>
      </c>
      <c r="O128" s="7">
        <v>135</v>
      </c>
      <c r="P128" s="7" t="s">
        <v>20</v>
      </c>
      <c r="Q128" s="7">
        <v>7</v>
      </c>
      <c r="R128" s="7">
        <v>202.5</v>
      </c>
      <c r="S128" s="7" t="s">
        <v>25</v>
      </c>
      <c r="T128" s="7">
        <v>10</v>
      </c>
    </row>
    <row r="129" spans="1:20" ht="12.75">
      <c r="A129">
        <v>12</v>
      </c>
      <c r="B129">
        <v>5</v>
      </c>
      <c r="C129">
        <v>1882</v>
      </c>
      <c r="D129" s="6">
        <v>-8.07</v>
      </c>
      <c r="E129" s="6">
        <f t="shared" si="6"/>
        <v>265.08</v>
      </c>
      <c r="F129" s="3">
        <v>63.15</v>
      </c>
      <c r="G129" s="6">
        <f t="shared" si="7"/>
        <v>1017.4498192849999</v>
      </c>
      <c r="H129" s="6">
        <f t="shared" si="8"/>
        <v>1018.3807924873114</v>
      </c>
      <c r="I129" s="7">
        <v>202.5</v>
      </c>
      <c r="J129" s="7" t="s">
        <v>25</v>
      </c>
      <c r="K129" s="7">
        <v>11</v>
      </c>
      <c r="L129" s="7">
        <v>180</v>
      </c>
      <c r="M129" s="7" t="s">
        <v>30</v>
      </c>
      <c r="N129" s="7">
        <v>11</v>
      </c>
      <c r="O129" s="7">
        <v>202.5</v>
      </c>
      <c r="P129" s="7" t="s">
        <v>25</v>
      </c>
      <c r="Q129" s="7">
        <v>13</v>
      </c>
      <c r="R129" s="7">
        <v>315</v>
      </c>
      <c r="S129" s="7" t="s">
        <v>21</v>
      </c>
      <c r="T129" s="7">
        <v>7</v>
      </c>
    </row>
    <row r="130" spans="1:20" ht="12.75">
      <c r="A130">
        <v>12</v>
      </c>
      <c r="B130">
        <v>6</v>
      </c>
      <c r="C130">
        <v>1882</v>
      </c>
      <c r="D130" s="6">
        <v>-11.84</v>
      </c>
      <c r="E130" s="6">
        <f aca="true" t="shared" si="9" ref="E130:E136">D130+273.15</f>
        <v>261.31</v>
      </c>
      <c r="F130" s="3">
        <v>65.15</v>
      </c>
      <c r="G130" s="6">
        <f aca="true" t="shared" si="10" ref="G130:G136">(700+F130)*1.3332239</f>
        <v>1020.1162670849999</v>
      </c>
      <c r="H130" s="6">
        <f aca="true" t="shared" si="11" ref="H130:H136">(G130)*EXP(7.1/(287*E130/9.8))</f>
        <v>1021.0631529900766</v>
      </c>
      <c r="I130" s="7" t="s">
        <v>22</v>
      </c>
      <c r="J130" s="7" t="s">
        <v>22</v>
      </c>
      <c r="K130" s="7">
        <v>0</v>
      </c>
      <c r="L130" s="7">
        <v>22.5</v>
      </c>
      <c r="M130" s="7" t="s">
        <v>29</v>
      </c>
      <c r="N130" s="7">
        <v>4</v>
      </c>
      <c r="O130" s="7">
        <v>22.5</v>
      </c>
      <c r="P130" s="7" t="s">
        <v>29</v>
      </c>
      <c r="Q130" s="7">
        <v>3</v>
      </c>
      <c r="R130" s="7">
        <v>112.5</v>
      </c>
      <c r="S130" s="7" t="s">
        <v>18</v>
      </c>
      <c r="T130" s="7">
        <v>2</v>
      </c>
    </row>
    <row r="131" spans="1:20" ht="12.75">
      <c r="A131">
        <v>12</v>
      </c>
      <c r="B131">
        <v>7</v>
      </c>
      <c r="C131">
        <v>1882</v>
      </c>
      <c r="D131" s="6">
        <v>-7.68</v>
      </c>
      <c r="E131" s="6">
        <f t="shared" si="9"/>
        <v>265.46999999999997</v>
      </c>
      <c r="F131" s="3">
        <v>64.33</v>
      </c>
      <c r="G131" s="6">
        <f t="shared" si="10"/>
        <v>1019.0230234869999</v>
      </c>
      <c r="H131" s="6">
        <f t="shared" si="11"/>
        <v>1019.9540657552668</v>
      </c>
      <c r="I131" s="7">
        <v>135</v>
      </c>
      <c r="J131" s="7" t="s">
        <v>20</v>
      </c>
      <c r="K131" s="7">
        <v>8</v>
      </c>
      <c r="L131" s="7">
        <v>202.5</v>
      </c>
      <c r="M131" s="7" t="s">
        <v>25</v>
      </c>
      <c r="N131" s="7">
        <v>10</v>
      </c>
      <c r="O131" s="7">
        <v>202.5</v>
      </c>
      <c r="P131" s="7" t="s">
        <v>25</v>
      </c>
      <c r="Q131" s="7">
        <v>10</v>
      </c>
      <c r="R131" s="7">
        <v>202.5</v>
      </c>
      <c r="S131" s="7" t="s">
        <v>25</v>
      </c>
      <c r="T131" s="7">
        <v>8</v>
      </c>
    </row>
    <row r="132" spans="1:20" ht="12.75">
      <c r="A132">
        <v>12</v>
      </c>
      <c r="B132">
        <v>8</v>
      </c>
      <c r="C132">
        <v>1882</v>
      </c>
      <c r="D132" s="6">
        <v>-14.96</v>
      </c>
      <c r="E132" s="6">
        <f t="shared" si="9"/>
        <v>258.19</v>
      </c>
      <c r="F132" s="3">
        <v>65.44</v>
      </c>
      <c r="G132" s="6">
        <f t="shared" si="10"/>
        <v>1020.502902016</v>
      </c>
      <c r="H132" s="6">
        <f t="shared" si="11"/>
        <v>1021.4615987994597</v>
      </c>
      <c r="I132" s="7">
        <v>202.5</v>
      </c>
      <c r="J132" s="7" t="s">
        <v>25</v>
      </c>
      <c r="K132" s="7">
        <v>14</v>
      </c>
      <c r="L132" s="7">
        <v>0</v>
      </c>
      <c r="M132" s="7" t="s">
        <v>23</v>
      </c>
      <c r="N132" s="7">
        <v>10</v>
      </c>
      <c r="O132" s="7">
        <v>45</v>
      </c>
      <c r="P132" s="7" t="s">
        <v>32</v>
      </c>
      <c r="Q132" s="7">
        <v>8</v>
      </c>
      <c r="R132" s="7">
        <v>0</v>
      </c>
      <c r="S132" s="7" t="s">
        <v>23</v>
      </c>
      <c r="T132" s="7">
        <v>6</v>
      </c>
    </row>
    <row r="133" spans="1:20" ht="12.75">
      <c r="A133">
        <v>12</v>
      </c>
      <c r="B133">
        <v>9</v>
      </c>
      <c r="C133">
        <v>1882</v>
      </c>
      <c r="D133" s="6">
        <v>-23.48</v>
      </c>
      <c r="E133" s="6">
        <f t="shared" si="9"/>
        <v>249.67</v>
      </c>
      <c r="F133" s="3">
        <v>72.48</v>
      </c>
      <c r="G133" s="6">
        <f t="shared" si="10"/>
        <v>1029.888798272</v>
      </c>
      <c r="H133" s="6">
        <f t="shared" si="11"/>
        <v>1030.8893450002454</v>
      </c>
      <c r="I133" s="7">
        <v>337.5</v>
      </c>
      <c r="J133" s="7" t="s">
        <v>24</v>
      </c>
      <c r="K133" s="7">
        <v>6</v>
      </c>
      <c r="L133" s="7">
        <v>45</v>
      </c>
      <c r="M133" s="7" t="s">
        <v>32</v>
      </c>
      <c r="N133" s="7">
        <v>5</v>
      </c>
      <c r="O133" s="7">
        <v>22.5</v>
      </c>
      <c r="P133" s="7" t="s">
        <v>29</v>
      </c>
      <c r="Q133" s="7">
        <v>7</v>
      </c>
      <c r="R133" s="7" t="s">
        <v>22</v>
      </c>
      <c r="S133" s="7" t="s">
        <v>22</v>
      </c>
      <c r="T133" s="7">
        <v>0</v>
      </c>
    </row>
    <row r="134" spans="1:20" ht="12.75">
      <c r="A134">
        <v>12</v>
      </c>
      <c r="B134">
        <v>10</v>
      </c>
      <c r="C134">
        <v>1882</v>
      </c>
      <c r="D134" s="6">
        <v>-14.2</v>
      </c>
      <c r="E134" s="6">
        <f t="shared" si="9"/>
        <v>258.95</v>
      </c>
      <c r="F134" s="3">
        <v>73.65</v>
      </c>
      <c r="G134" s="6">
        <f t="shared" si="10"/>
        <v>1031.448670235</v>
      </c>
      <c r="H134" s="6">
        <f t="shared" si="11"/>
        <v>1032.4148046446842</v>
      </c>
      <c r="I134" s="7">
        <v>135</v>
      </c>
      <c r="J134" s="7" t="s">
        <v>20</v>
      </c>
      <c r="K134" s="7">
        <v>3</v>
      </c>
      <c r="L134" s="7">
        <v>202.5</v>
      </c>
      <c r="M134" s="7" t="s">
        <v>25</v>
      </c>
      <c r="N134" s="7">
        <v>2</v>
      </c>
      <c r="O134" s="7" t="s">
        <v>22</v>
      </c>
      <c r="P134" s="7" t="s">
        <v>22</v>
      </c>
      <c r="Q134" s="7">
        <v>0</v>
      </c>
      <c r="R134" s="7">
        <v>135</v>
      </c>
      <c r="S134" s="7" t="s">
        <v>20</v>
      </c>
      <c r="T134" s="7">
        <v>8</v>
      </c>
    </row>
    <row r="135" spans="1:20" ht="12.75">
      <c r="A135">
        <v>12</v>
      </c>
      <c r="B135">
        <v>11</v>
      </c>
      <c r="C135">
        <v>1882</v>
      </c>
      <c r="D135" s="6">
        <v>-8.67</v>
      </c>
      <c r="E135" s="6">
        <f t="shared" si="9"/>
        <v>264.47999999999996</v>
      </c>
      <c r="F135" s="3">
        <v>71.2</v>
      </c>
      <c r="G135" s="6">
        <f t="shared" si="10"/>
        <v>1028.18227168</v>
      </c>
      <c r="H135" s="6">
        <f t="shared" si="11"/>
        <v>1029.1252004108667</v>
      </c>
      <c r="I135" s="7">
        <v>157.5</v>
      </c>
      <c r="J135" s="7" t="s">
        <v>27</v>
      </c>
      <c r="K135" s="7">
        <v>6</v>
      </c>
      <c r="L135" s="7">
        <v>180</v>
      </c>
      <c r="M135" s="7" t="s">
        <v>30</v>
      </c>
      <c r="N135" s="7">
        <v>8</v>
      </c>
      <c r="O135" s="7">
        <v>225</v>
      </c>
      <c r="P135" s="7" t="s">
        <v>26</v>
      </c>
      <c r="Q135" s="7">
        <v>13</v>
      </c>
      <c r="R135" s="7">
        <v>180</v>
      </c>
      <c r="S135" s="7" t="s">
        <v>30</v>
      </c>
      <c r="T135" s="7">
        <v>9</v>
      </c>
    </row>
    <row r="136" spans="1:20" ht="12.75">
      <c r="A136">
        <v>12</v>
      </c>
      <c r="B136">
        <v>12</v>
      </c>
      <c r="C136">
        <v>1882</v>
      </c>
      <c r="D136" s="6">
        <v>-3.63</v>
      </c>
      <c r="E136" s="6">
        <f t="shared" si="9"/>
        <v>269.52</v>
      </c>
      <c r="F136" s="3">
        <v>61.76</v>
      </c>
      <c r="G136" s="6">
        <f t="shared" si="10"/>
        <v>1015.5966380639999</v>
      </c>
      <c r="H136" s="6">
        <f t="shared" si="11"/>
        <v>1016.5106000390718</v>
      </c>
      <c r="I136" s="7">
        <v>180</v>
      </c>
      <c r="J136" s="7" t="s">
        <v>30</v>
      </c>
      <c r="K136" s="7">
        <v>9</v>
      </c>
      <c r="L136" s="7">
        <v>180</v>
      </c>
      <c r="M136" s="7" t="s">
        <v>30</v>
      </c>
      <c r="N136" s="7">
        <v>5</v>
      </c>
      <c r="O136" s="7">
        <v>225</v>
      </c>
      <c r="P136" s="7" t="s">
        <v>26</v>
      </c>
      <c r="Q136" s="7">
        <v>5</v>
      </c>
      <c r="R136" s="7">
        <v>225</v>
      </c>
      <c r="S136" s="7" t="s">
        <v>26</v>
      </c>
      <c r="T136" s="7">
        <v>8</v>
      </c>
    </row>
    <row r="137" spans="1:20" ht="12.75">
      <c r="A137">
        <v>12</v>
      </c>
      <c r="B137">
        <v>13</v>
      </c>
      <c r="C137">
        <v>1882</v>
      </c>
      <c r="D137" s="6">
        <v>-99.99</v>
      </c>
      <c r="E137" s="6">
        <v>-99.99</v>
      </c>
      <c r="F137" s="6">
        <v>-99.99</v>
      </c>
      <c r="G137" s="6">
        <v>-99.99</v>
      </c>
      <c r="H137" s="6">
        <v>-99.99</v>
      </c>
      <c r="I137" s="7">
        <v>-99.99</v>
      </c>
      <c r="J137" s="7">
        <v>-99.99</v>
      </c>
      <c r="K137" s="7">
        <v>-99.99</v>
      </c>
      <c r="L137" s="7">
        <v>-99.99</v>
      </c>
      <c r="M137" s="7">
        <v>-99.99</v>
      </c>
      <c r="N137" s="7">
        <v>-99.99</v>
      </c>
      <c r="O137" s="7">
        <v>-99.99</v>
      </c>
      <c r="P137" s="7">
        <v>-99.99</v>
      </c>
      <c r="Q137" s="7">
        <v>-99.99</v>
      </c>
      <c r="R137" s="7">
        <v>-99.99</v>
      </c>
      <c r="S137" s="7">
        <v>-99.99</v>
      </c>
      <c r="T137" s="7">
        <v>-99.99</v>
      </c>
    </row>
    <row r="138" spans="1:20" ht="12.75">
      <c r="A138">
        <v>12</v>
      </c>
      <c r="B138">
        <v>14</v>
      </c>
      <c r="C138">
        <v>1882</v>
      </c>
      <c r="D138" s="6">
        <v>-99.99</v>
      </c>
      <c r="E138" s="6">
        <v>-99.99</v>
      </c>
      <c r="F138" s="6">
        <v>-99.99</v>
      </c>
      <c r="G138" s="6">
        <v>-99.99</v>
      </c>
      <c r="H138" s="6">
        <v>-99.99</v>
      </c>
      <c r="I138" s="7">
        <v>-99.99</v>
      </c>
      <c r="J138" s="7">
        <v>-99.99</v>
      </c>
      <c r="K138" s="7">
        <v>-99.99</v>
      </c>
      <c r="L138" s="7">
        <v>-99.99</v>
      </c>
      <c r="M138" s="7">
        <v>-99.99</v>
      </c>
      <c r="N138" s="7">
        <v>-99.99</v>
      </c>
      <c r="O138" s="7">
        <v>-99.99</v>
      </c>
      <c r="P138" s="7">
        <v>-99.99</v>
      </c>
      <c r="Q138" s="7">
        <v>-99.99</v>
      </c>
      <c r="R138" s="7">
        <v>-99.99</v>
      </c>
      <c r="S138" s="7">
        <v>-99.99</v>
      </c>
      <c r="T138" s="7">
        <v>-99.99</v>
      </c>
    </row>
    <row r="139" spans="1:20" ht="12.75">
      <c r="A139">
        <v>12</v>
      </c>
      <c r="B139">
        <v>15</v>
      </c>
      <c r="C139">
        <v>1882</v>
      </c>
      <c r="D139" s="6">
        <v>-99.99</v>
      </c>
      <c r="E139" s="6">
        <v>-99.99</v>
      </c>
      <c r="F139" s="6">
        <v>-99.99</v>
      </c>
      <c r="G139" s="6">
        <v>-99.99</v>
      </c>
      <c r="H139" s="6">
        <v>-99.99</v>
      </c>
      <c r="I139" s="7">
        <v>-99.99</v>
      </c>
      <c r="J139" s="7">
        <v>-99.99</v>
      </c>
      <c r="K139" s="7">
        <v>-99.99</v>
      </c>
      <c r="L139" s="7">
        <v>-99.99</v>
      </c>
      <c r="M139" s="7">
        <v>-99.99</v>
      </c>
      <c r="N139" s="7">
        <v>-99.99</v>
      </c>
      <c r="O139" s="7">
        <v>-99.99</v>
      </c>
      <c r="P139" s="7">
        <v>-99.99</v>
      </c>
      <c r="Q139" s="7">
        <v>-99.99</v>
      </c>
      <c r="R139" s="7">
        <v>-99.99</v>
      </c>
      <c r="S139" s="7">
        <v>-99.99</v>
      </c>
      <c r="T139" s="7">
        <v>-99.99</v>
      </c>
    </row>
    <row r="140" spans="1:20" ht="12.75">
      <c r="A140">
        <v>12</v>
      </c>
      <c r="B140">
        <v>16</v>
      </c>
      <c r="C140">
        <v>1882</v>
      </c>
      <c r="D140" s="6">
        <v>-99.99</v>
      </c>
      <c r="E140" s="6">
        <v>-99.99</v>
      </c>
      <c r="F140" s="6">
        <v>-99.99</v>
      </c>
      <c r="G140" s="6">
        <v>-99.99</v>
      </c>
      <c r="H140" s="6">
        <v>-99.99</v>
      </c>
      <c r="I140" s="7">
        <v>-99.99</v>
      </c>
      <c r="J140" s="7">
        <v>-99.99</v>
      </c>
      <c r="K140" s="7">
        <v>-99.99</v>
      </c>
      <c r="L140" s="7">
        <v>-99.99</v>
      </c>
      <c r="M140" s="7">
        <v>-99.99</v>
      </c>
      <c r="N140" s="7">
        <v>-99.99</v>
      </c>
      <c r="O140" s="7">
        <v>-99.99</v>
      </c>
      <c r="P140" s="7">
        <v>-99.99</v>
      </c>
      <c r="Q140" s="7">
        <v>-99.99</v>
      </c>
      <c r="R140" s="7">
        <v>-99.99</v>
      </c>
      <c r="S140" s="7">
        <v>-99.99</v>
      </c>
      <c r="T140" s="7">
        <v>-99.99</v>
      </c>
    </row>
    <row r="141" spans="1:20" ht="12.75">
      <c r="A141">
        <v>12</v>
      </c>
      <c r="B141">
        <v>17</v>
      </c>
      <c r="C141">
        <v>1882</v>
      </c>
      <c r="D141" s="6">
        <v>-23.75</v>
      </c>
      <c r="E141" s="6">
        <f aca="true" t="shared" si="12" ref="E141:E204">D141+273.15</f>
        <v>249.39999999999998</v>
      </c>
      <c r="F141" s="3">
        <v>64.41</v>
      </c>
      <c r="G141" s="6">
        <f aca="true" t="shared" si="13" ref="G141:G204">(700+F141)*1.3332239</f>
        <v>1019.1296813989999</v>
      </c>
      <c r="H141" s="6">
        <f aca="true" t="shared" si="14" ref="H141:H204">(G141)*EXP(7.1/(287*E141/9.8))</f>
        <v>1020.1208479384709</v>
      </c>
      <c r="I141" s="7">
        <v>45</v>
      </c>
      <c r="J141" s="7" t="s">
        <v>32</v>
      </c>
      <c r="K141" s="7">
        <v>9</v>
      </c>
      <c r="L141" s="7">
        <v>22.5</v>
      </c>
      <c r="M141" s="7" t="s">
        <v>29</v>
      </c>
      <c r="N141" s="7">
        <v>6</v>
      </c>
      <c r="O141" s="7">
        <v>22.5</v>
      </c>
      <c r="P141" s="7" t="s">
        <v>29</v>
      </c>
      <c r="Q141" s="7">
        <v>6</v>
      </c>
      <c r="R141" s="7" t="s">
        <v>22</v>
      </c>
      <c r="S141" s="7" t="s">
        <v>22</v>
      </c>
      <c r="T141" s="7">
        <v>0</v>
      </c>
    </row>
    <row r="142" spans="1:20" ht="12.75">
      <c r="A142">
        <v>12</v>
      </c>
      <c r="B142">
        <v>18</v>
      </c>
      <c r="C142">
        <v>1882</v>
      </c>
      <c r="D142" s="6">
        <v>-21.46</v>
      </c>
      <c r="E142" s="6">
        <f t="shared" si="12"/>
        <v>251.68999999999997</v>
      </c>
      <c r="F142" s="3">
        <v>63.05</v>
      </c>
      <c r="G142" s="6">
        <f t="shared" si="13"/>
        <v>1017.3164968949999</v>
      </c>
      <c r="H142" s="6">
        <f t="shared" si="14"/>
        <v>1018.2968935859004</v>
      </c>
      <c r="I142" s="7">
        <v>45</v>
      </c>
      <c r="J142" s="7" t="s">
        <v>32</v>
      </c>
      <c r="K142" s="7">
        <v>5</v>
      </c>
      <c r="L142" s="7" t="s">
        <v>22</v>
      </c>
      <c r="M142" s="7" t="s">
        <v>22</v>
      </c>
      <c r="N142" s="7">
        <v>0</v>
      </c>
      <c r="O142" s="7">
        <v>112.5</v>
      </c>
      <c r="P142" s="7" t="s">
        <v>18</v>
      </c>
      <c r="Q142" s="7">
        <v>16</v>
      </c>
      <c r="R142" s="7">
        <v>112.5</v>
      </c>
      <c r="S142" s="7" t="s">
        <v>18</v>
      </c>
      <c r="T142" s="7">
        <v>20</v>
      </c>
    </row>
    <row r="143" spans="1:20" ht="12.75">
      <c r="A143">
        <v>12</v>
      </c>
      <c r="B143">
        <v>19</v>
      </c>
      <c r="C143">
        <v>1882</v>
      </c>
      <c r="D143" s="6">
        <v>-23.57</v>
      </c>
      <c r="E143" s="6">
        <f t="shared" si="12"/>
        <v>249.57999999999998</v>
      </c>
      <c r="F143" s="3">
        <v>69.9</v>
      </c>
      <c r="G143" s="6">
        <f t="shared" si="13"/>
        <v>1026.44908061</v>
      </c>
      <c r="H143" s="6">
        <f t="shared" si="14"/>
        <v>1027.446645392548</v>
      </c>
      <c r="I143" s="7">
        <v>0</v>
      </c>
      <c r="J143" s="7" t="s">
        <v>23</v>
      </c>
      <c r="K143" s="7">
        <v>5</v>
      </c>
      <c r="L143" s="7">
        <v>0</v>
      </c>
      <c r="M143" s="7" t="s">
        <v>23</v>
      </c>
      <c r="N143" s="7">
        <v>9</v>
      </c>
      <c r="O143" s="7">
        <v>135</v>
      </c>
      <c r="P143" s="7" t="s">
        <v>20</v>
      </c>
      <c r="Q143" s="7">
        <v>3</v>
      </c>
      <c r="R143" s="7">
        <v>112.5</v>
      </c>
      <c r="S143" s="7" t="s">
        <v>18</v>
      </c>
      <c r="T143" s="7">
        <v>7</v>
      </c>
    </row>
    <row r="144" spans="1:20" ht="12.75">
      <c r="A144">
        <v>12</v>
      </c>
      <c r="B144">
        <v>20</v>
      </c>
      <c r="C144">
        <v>1882</v>
      </c>
      <c r="D144" s="6">
        <v>-6.96</v>
      </c>
      <c r="E144" s="6">
        <f t="shared" si="12"/>
        <v>266.19</v>
      </c>
      <c r="F144" s="3">
        <v>63.68</v>
      </c>
      <c r="G144" s="6">
        <f t="shared" si="13"/>
        <v>1018.1564279519998</v>
      </c>
      <c r="H144" s="6">
        <f t="shared" si="14"/>
        <v>1019.0841611251514</v>
      </c>
      <c r="I144" s="7">
        <v>157.5</v>
      </c>
      <c r="J144" s="7" t="s">
        <v>27</v>
      </c>
      <c r="K144" s="7">
        <v>15</v>
      </c>
      <c r="L144" s="7">
        <v>225</v>
      </c>
      <c r="M144" s="7" t="s">
        <v>26</v>
      </c>
      <c r="N144" s="7">
        <v>16</v>
      </c>
      <c r="O144" s="7">
        <v>225</v>
      </c>
      <c r="P144" s="7" t="s">
        <v>26</v>
      </c>
      <c r="Q144" s="7">
        <v>14</v>
      </c>
      <c r="R144" s="7">
        <v>225</v>
      </c>
      <c r="S144" s="7" t="s">
        <v>26</v>
      </c>
      <c r="T144" s="7">
        <v>14</v>
      </c>
    </row>
    <row r="145" spans="1:20" ht="12.75">
      <c r="A145">
        <v>12</v>
      </c>
      <c r="B145">
        <v>21</v>
      </c>
      <c r="C145">
        <v>1882</v>
      </c>
      <c r="D145" s="6">
        <v>-14.77</v>
      </c>
      <c r="E145" s="6">
        <f t="shared" si="12"/>
        <v>258.38</v>
      </c>
      <c r="F145" s="3">
        <v>59.31</v>
      </c>
      <c r="G145" s="6">
        <f t="shared" si="13"/>
        <v>1012.3302395089999</v>
      </c>
      <c r="H145" s="6">
        <f t="shared" si="14"/>
        <v>1013.2805589411164</v>
      </c>
      <c r="I145" s="7">
        <v>202.5</v>
      </c>
      <c r="J145" s="7" t="s">
        <v>25</v>
      </c>
      <c r="K145" s="7">
        <v>7</v>
      </c>
      <c r="L145" s="7">
        <v>0</v>
      </c>
      <c r="M145" s="7" t="s">
        <v>23</v>
      </c>
      <c r="N145" s="7">
        <v>8</v>
      </c>
      <c r="O145" s="7">
        <v>0</v>
      </c>
      <c r="P145" s="7" t="s">
        <v>23</v>
      </c>
      <c r="Q145" s="7">
        <v>8</v>
      </c>
      <c r="R145" s="7" t="s">
        <v>22</v>
      </c>
      <c r="S145" s="7" t="s">
        <v>22</v>
      </c>
      <c r="T145" s="7">
        <v>0</v>
      </c>
    </row>
    <row r="146" spans="1:20" ht="12.75">
      <c r="A146">
        <v>12</v>
      </c>
      <c r="B146">
        <v>22</v>
      </c>
      <c r="C146">
        <v>1882</v>
      </c>
      <c r="D146" s="6">
        <v>-20.57</v>
      </c>
      <c r="E146" s="6">
        <f t="shared" si="12"/>
        <v>252.57999999999998</v>
      </c>
      <c r="F146" s="3">
        <v>65.57</v>
      </c>
      <c r="G146" s="6">
        <f t="shared" si="13"/>
        <v>1020.6762211229999</v>
      </c>
      <c r="H146" s="6">
        <f t="shared" si="14"/>
        <v>1021.6563879755125</v>
      </c>
      <c r="I146" s="7" t="s">
        <v>22</v>
      </c>
      <c r="J146" s="7" t="s">
        <v>22</v>
      </c>
      <c r="K146" s="7">
        <v>0</v>
      </c>
      <c r="L146" s="7">
        <v>90</v>
      </c>
      <c r="M146" s="7" t="s">
        <v>19</v>
      </c>
      <c r="N146" s="7">
        <v>3</v>
      </c>
      <c r="O146" s="7">
        <v>135</v>
      </c>
      <c r="P146" s="7" t="s">
        <v>20</v>
      </c>
      <c r="Q146" s="7">
        <v>7</v>
      </c>
      <c r="R146" s="7">
        <v>135</v>
      </c>
      <c r="S146" s="7" t="s">
        <v>20</v>
      </c>
      <c r="T146" s="7">
        <v>11</v>
      </c>
    </row>
    <row r="147" spans="1:20" ht="12.75">
      <c r="A147">
        <v>12</v>
      </c>
      <c r="B147">
        <v>23</v>
      </c>
      <c r="C147">
        <v>1882</v>
      </c>
      <c r="D147" s="6">
        <v>-5</v>
      </c>
      <c r="E147" s="6">
        <f t="shared" si="12"/>
        <v>268.15</v>
      </c>
      <c r="F147" s="3">
        <v>59.97</v>
      </c>
      <c r="G147" s="6">
        <f t="shared" si="13"/>
        <v>1013.2101672829999</v>
      </c>
      <c r="H147" s="6">
        <f t="shared" si="14"/>
        <v>1014.1266422498705</v>
      </c>
      <c r="I147" s="7">
        <v>157.5</v>
      </c>
      <c r="J147" s="7" t="s">
        <v>27</v>
      </c>
      <c r="K147" s="7">
        <v>12</v>
      </c>
      <c r="L147" s="7">
        <v>202.5</v>
      </c>
      <c r="M147" s="7" t="s">
        <v>25</v>
      </c>
      <c r="N147" s="7">
        <v>13</v>
      </c>
      <c r="O147" s="7">
        <v>202.5</v>
      </c>
      <c r="P147" s="7" t="s">
        <v>25</v>
      </c>
      <c r="Q147" s="7">
        <v>16</v>
      </c>
      <c r="R147" s="7">
        <v>225</v>
      </c>
      <c r="S147" s="7" t="s">
        <v>26</v>
      </c>
      <c r="T147" s="7">
        <v>13</v>
      </c>
    </row>
    <row r="148" spans="1:20" ht="12.75">
      <c r="A148">
        <v>12</v>
      </c>
      <c r="B148">
        <v>24</v>
      </c>
      <c r="C148">
        <v>1882</v>
      </c>
      <c r="D148" s="6">
        <v>-5.33</v>
      </c>
      <c r="E148" s="6">
        <f t="shared" si="12"/>
        <v>267.82</v>
      </c>
      <c r="F148" s="3">
        <v>59.43</v>
      </c>
      <c r="G148" s="6">
        <f t="shared" si="13"/>
        <v>1012.4902263769999</v>
      </c>
      <c r="H148" s="6">
        <f t="shared" si="14"/>
        <v>1013.4071791007681</v>
      </c>
      <c r="I148" s="7">
        <v>225</v>
      </c>
      <c r="J148" s="7" t="s">
        <v>26</v>
      </c>
      <c r="K148" s="7">
        <v>12</v>
      </c>
      <c r="L148" s="7">
        <v>202.5</v>
      </c>
      <c r="M148" s="7" t="s">
        <v>25</v>
      </c>
      <c r="N148" s="7">
        <v>11</v>
      </c>
      <c r="O148" s="7">
        <v>202.5</v>
      </c>
      <c r="P148" s="7" t="s">
        <v>25</v>
      </c>
      <c r="Q148" s="7">
        <v>10</v>
      </c>
      <c r="R148" s="7">
        <v>202.5</v>
      </c>
      <c r="S148" s="7" t="s">
        <v>25</v>
      </c>
      <c r="T148" s="7">
        <v>12</v>
      </c>
    </row>
    <row r="149" spans="1:20" ht="12.75">
      <c r="A149">
        <v>12</v>
      </c>
      <c r="B149">
        <v>25</v>
      </c>
      <c r="C149">
        <v>1882</v>
      </c>
      <c r="D149" s="6">
        <v>-6.81</v>
      </c>
      <c r="E149" s="6">
        <f t="shared" si="12"/>
        <v>266.34</v>
      </c>
      <c r="F149" s="3">
        <v>57.37</v>
      </c>
      <c r="G149" s="6">
        <f t="shared" si="13"/>
        <v>1009.743785143</v>
      </c>
      <c r="H149" s="6">
        <f t="shared" si="14"/>
        <v>1010.6633343979207</v>
      </c>
      <c r="I149" s="7">
        <v>202.5</v>
      </c>
      <c r="J149" s="7" t="s">
        <v>25</v>
      </c>
      <c r="K149" s="7">
        <v>14</v>
      </c>
      <c r="L149" s="7">
        <v>202.5</v>
      </c>
      <c r="M149" s="7" t="s">
        <v>25</v>
      </c>
      <c r="N149" s="7">
        <v>7</v>
      </c>
      <c r="O149" s="7">
        <v>180</v>
      </c>
      <c r="P149" s="7" t="s">
        <v>30</v>
      </c>
      <c r="Q149" s="7">
        <v>10</v>
      </c>
      <c r="R149" s="7">
        <v>157.5</v>
      </c>
      <c r="S149" s="7" t="s">
        <v>27</v>
      </c>
      <c r="T149" s="7">
        <v>7</v>
      </c>
    </row>
    <row r="150" spans="1:20" ht="12.75">
      <c r="A150">
        <v>12</v>
      </c>
      <c r="B150">
        <v>26</v>
      </c>
      <c r="C150">
        <v>1882</v>
      </c>
      <c r="D150" s="6">
        <v>-7.98</v>
      </c>
      <c r="E150" s="6">
        <f t="shared" si="12"/>
        <v>265.16999999999996</v>
      </c>
      <c r="F150" s="3">
        <v>51.74</v>
      </c>
      <c r="G150" s="6">
        <f t="shared" si="13"/>
        <v>1002.237734586</v>
      </c>
      <c r="H150" s="6">
        <f t="shared" si="14"/>
        <v>1003.1544772369166</v>
      </c>
      <c r="I150" s="7">
        <v>202.5</v>
      </c>
      <c r="J150" s="7" t="s">
        <v>25</v>
      </c>
      <c r="K150" s="7">
        <v>8</v>
      </c>
      <c r="L150" s="7">
        <v>180</v>
      </c>
      <c r="M150" s="7" t="s">
        <v>30</v>
      </c>
      <c r="N150" s="7">
        <v>2</v>
      </c>
      <c r="O150" s="7">
        <v>0</v>
      </c>
      <c r="P150" s="7" t="s">
        <v>23</v>
      </c>
      <c r="Q150" s="7">
        <v>7</v>
      </c>
      <c r="R150" s="7">
        <v>45</v>
      </c>
      <c r="S150" s="7" t="s">
        <v>32</v>
      </c>
      <c r="T150" s="7">
        <v>2</v>
      </c>
    </row>
    <row r="151" spans="1:20" ht="12.75">
      <c r="A151">
        <v>12</v>
      </c>
      <c r="B151">
        <v>27</v>
      </c>
      <c r="C151">
        <v>1882</v>
      </c>
      <c r="D151" s="6">
        <v>-13.27</v>
      </c>
      <c r="E151" s="6">
        <f t="shared" si="12"/>
        <v>259.88</v>
      </c>
      <c r="F151" s="3">
        <v>52.06</v>
      </c>
      <c r="G151" s="6">
        <f t="shared" si="13"/>
        <v>1002.6643662339999</v>
      </c>
      <c r="H151" s="6">
        <f t="shared" si="14"/>
        <v>1003.6001765756045</v>
      </c>
      <c r="I151" s="7">
        <v>22.5</v>
      </c>
      <c r="J151" s="7" t="s">
        <v>29</v>
      </c>
      <c r="K151" s="7">
        <v>2</v>
      </c>
      <c r="L151" s="7">
        <v>112.5</v>
      </c>
      <c r="M151" s="7" t="s">
        <v>18</v>
      </c>
      <c r="N151" s="7">
        <v>11</v>
      </c>
      <c r="O151" s="7">
        <v>112.5</v>
      </c>
      <c r="P151" s="7" t="s">
        <v>18</v>
      </c>
      <c r="Q151" s="7">
        <v>26</v>
      </c>
      <c r="R151" s="7">
        <v>112.5</v>
      </c>
      <c r="S151" s="7" t="s">
        <v>18</v>
      </c>
      <c r="T151" s="7">
        <v>27</v>
      </c>
    </row>
    <row r="152" spans="1:20" ht="12.75">
      <c r="A152">
        <v>12</v>
      </c>
      <c r="B152">
        <v>28</v>
      </c>
      <c r="C152">
        <v>1882</v>
      </c>
      <c r="D152" s="6">
        <v>-15.74</v>
      </c>
      <c r="E152" s="6">
        <f t="shared" si="12"/>
        <v>257.40999999999997</v>
      </c>
      <c r="F152" s="3">
        <v>42.39</v>
      </c>
      <c r="G152" s="6">
        <f t="shared" si="13"/>
        <v>989.7720911209999</v>
      </c>
      <c r="H152" s="6">
        <f t="shared" si="14"/>
        <v>990.7047371615249</v>
      </c>
      <c r="I152" s="7">
        <v>112.5</v>
      </c>
      <c r="J152" s="7" t="s">
        <v>18</v>
      </c>
      <c r="K152" s="7">
        <v>21</v>
      </c>
      <c r="L152" s="7">
        <v>112.5</v>
      </c>
      <c r="M152" s="7" t="s">
        <v>18</v>
      </c>
      <c r="N152" s="7">
        <v>23</v>
      </c>
      <c r="O152" s="7">
        <v>112.5</v>
      </c>
      <c r="P152" s="7" t="s">
        <v>18</v>
      </c>
      <c r="Q152" s="7">
        <v>17</v>
      </c>
      <c r="R152" s="7">
        <v>112.5</v>
      </c>
      <c r="S152" s="7" t="s">
        <v>18</v>
      </c>
      <c r="T152" s="7">
        <v>18</v>
      </c>
    </row>
    <row r="153" spans="1:20" ht="12.75">
      <c r="A153">
        <v>12</v>
      </c>
      <c r="B153">
        <v>29</v>
      </c>
      <c r="C153">
        <v>1882</v>
      </c>
      <c r="D153" s="6">
        <v>-15.9</v>
      </c>
      <c r="E153" s="6">
        <f t="shared" si="12"/>
        <v>257.25</v>
      </c>
      <c r="F153" s="3">
        <v>41.91</v>
      </c>
      <c r="G153" s="6">
        <f t="shared" si="13"/>
        <v>989.1321436489999</v>
      </c>
      <c r="H153" s="6">
        <f t="shared" si="14"/>
        <v>990.0647666470444</v>
      </c>
      <c r="I153" s="7">
        <v>112.5</v>
      </c>
      <c r="J153" s="7" t="s">
        <v>18</v>
      </c>
      <c r="K153" s="7">
        <v>18</v>
      </c>
      <c r="L153" s="7">
        <v>112.5</v>
      </c>
      <c r="M153" s="7" t="s">
        <v>18</v>
      </c>
      <c r="N153" s="7">
        <v>23</v>
      </c>
      <c r="O153" s="7">
        <v>112.5</v>
      </c>
      <c r="P153" s="7" t="s">
        <v>18</v>
      </c>
      <c r="Q153" s="7">
        <v>22</v>
      </c>
      <c r="R153" s="7">
        <v>112.5</v>
      </c>
      <c r="S153" s="7" t="s">
        <v>18</v>
      </c>
      <c r="T153" s="7">
        <v>13</v>
      </c>
    </row>
    <row r="154" spans="1:20" ht="12.75">
      <c r="A154">
        <v>12</v>
      </c>
      <c r="B154">
        <v>30</v>
      </c>
      <c r="C154">
        <v>1882</v>
      </c>
      <c r="D154" s="6">
        <v>-23.63</v>
      </c>
      <c r="E154" s="6">
        <f t="shared" si="12"/>
        <v>249.51999999999998</v>
      </c>
      <c r="F154" s="3">
        <v>49</v>
      </c>
      <c r="G154" s="6">
        <f t="shared" si="13"/>
        <v>998.5847011</v>
      </c>
      <c r="H154" s="6">
        <f t="shared" si="14"/>
        <v>999.5554190849759</v>
      </c>
      <c r="I154" s="7">
        <v>337.5</v>
      </c>
      <c r="J154" s="7" t="s">
        <v>24</v>
      </c>
      <c r="K154" s="7">
        <v>2</v>
      </c>
      <c r="L154" s="7">
        <v>22.5</v>
      </c>
      <c r="M154" s="7" t="s">
        <v>29</v>
      </c>
      <c r="N154" s="7">
        <v>4</v>
      </c>
      <c r="O154" s="7" t="s">
        <v>22</v>
      </c>
      <c r="P154" s="7" t="s">
        <v>22</v>
      </c>
      <c r="Q154" s="7">
        <v>0</v>
      </c>
      <c r="R154" s="7">
        <v>90</v>
      </c>
      <c r="S154" s="7" t="s">
        <v>19</v>
      </c>
      <c r="T154" s="7">
        <v>2</v>
      </c>
    </row>
    <row r="155" spans="1:20" ht="12.75">
      <c r="A155">
        <v>12</v>
      </c>
      <c r="B155">
        <v>31</v>
      </c>
      <c r="C155">
        <v>1882</v>
      </c>
      <c r="D155" s="6">
        <v>-22.69</v>
      </c>
      <c r="E155" s="6">
        <f t="shared" si="12"/>
        <v>250.45999999999998</v>
      </c>
      <c r="F155" s="3">
        <v>53.42</v>
      </c>
      <c r="G155" s="6">
        <f t="shared" si="13"/>
        <v>1004.4775507379999</v>
      </c>
      <c r="H155" s="6">
        <f t="shared" si="14"/>
        <v>1005.4503306561746</v>
      </c>
      <c r="I155" s="7">
        <v>90</v>
      </c>
      <c r="J155" s="7" t="s">
        <v>19</v>
      </c>
      <c r="K155" s="7">
        <v>2</v>
      </c>
      <c r="L155" s="7">
        <v>135</v>
      </c>
      <c r="M155" s="7" t="s">
        <v>20</v>
      </c>
      <c r="N155" s="7">
        <v>8</v>
      </c>
      <c r="O155" s="7" t="s">
        <v>22</v>
      </c>
      <c r="P155" s="7" t="s">
        <v>22</v>
      </c>
      <c r="Q155" s="7">
        <v>0</v>
      </c>
      <c r="R155" s="7" t="s">
        <v>22</v>
      </c>
      <c r="S155" s="7" t="s">
        <v>22</v>
      </c>
      <c r="T155" s="7">
        <v>0</v>
      </c>
    </row>
    <row r="156" spans="1:20" ht="12.75">
      <c r="A156">
        <v>1</v>
      </c>
      <c r="B156">
        <v>1</v>
      </c>
      <c r="C156">
        <v>1883</v>
      </c>
      <c r="D156" s="6">
        <v>-25.9</v>
      </c>
      <c r="E156" s="6">
        <f t="shared" si="12"/>
        <v>247.24999999999997</v>
      </c>
      <c r="F156" s="3">
        <v>56.47</v>
      </c>
      <c r="G156" s="6">
        <f t="shared" si="13"/>
        <v>1008.543883633</v>
      </c>
      <c r="H156" s="6">
        <f t="shared" si="14"/>
        <v>1009.5332883276691</v>
      </c>
      <c r="I156" s="7" t="s">
        <v>22</v>
      </c>
      <c r="J156" s="7" t="s">
        <v>22</v>
      </c>
      <c r="K156" s="7">
        <v>0</v>
      </c>
      <c r="L156" s="7" t="s">
        <v>22</v>
      </c>
      <c r="M156" s="7" t="s">
        <v>22</v>
      </c>
      <c r="N156" s="7">
        <v>0</v>
      </c>
      <c r="O156" s="7">
        <v>135</v>
      </c>
      <c r="P156" s="7" t="s">
        <v>20</v>
      </c>
      <c r="Q156" s="7">
        <v>5</v>
      </c>
      <c r="R156" s="7">
        <v>157.5</v>
      </c>
      <c r="S156" s="7" t="s">
        <v>27</v>
      </c>
      <c r="T156" s="7">
        <v>23</v>
      </c>
    </row>
    <row r="157" spans="1:20" ht="12.75">
      <c r="A157">
        <v>1</v>
      </c>
      <c r="B157">
        <v>2</v>
      </c>
      <c r="C157">
        <v>1883</v>
      </c>
      <c r="D157" s="6">
        <v>-13.03</v>
      </c>
      <c r="E157" s="6">
        <f t="shared" si="12"/>
        <v>260.12</v>
      </c>
      <c r="F157" s="3">
        <v>43.98</v>
      </c>
      <c r="G157" s="6">
        <f t="shared" si="13"/>
        <v>991.891917122</v>
      </c>
      <c r="H157" s="6">
        <f t="shared" si="14"/>
        <v>992.8168187343098</v>
      </c>
      <c r="I157" s="7">
        <v>135</v>
      </c>
      <c r="J157" s="7" t="s">
        <v>20</v>
      </c>
      <c r="K157" s="7">
        <v>9</v>
      </c>
      <c r="L157" s="7">
        <v>337.5</v>
      </c>
      <c r="M157" s="7" t="s">
        <v>24</v>
      </c>
      <c r="N157" s="7">
        <v>4</v>
      </c>
      <c r="O157" s="7">
        <v>112.5</v>
      </c>
      <c r="P157" s="7" t="s">
        <v>18</v>
      </c>
      <c r="Q157" s="7">
        <v>13</v>
      </c>
      <c r="R157" s="7">
        <v>157.5</v>
      </c>
      <c r="S157" s="7" t="s">
        <v>27</v>
      </c>
      <c r="T157" s="7">
        <v>14</v>
      </c>
    </row>
    <row r="158" spans="1:20" ht="12.75">
      <c r="A158">
        <v>1</v>
      </c>
      <c r="B158">
        <v>3</v>
      </c>
      <c r="C158">
        <v>1883</v>
      </c>
      <c r="D158" s="6">
        <v>-23.44</v>
      </c>
      <c r="E158" s="6">
        <f t="shared" si="12"/>
        <v>249.70999999999998</v>
      </c>
      <c r="F158" s="3">
        <v>37.8</v>
      </c>
      <c r="G158" s="6">
        <f t="shared" si="13"/>
        <v>983.6525934199999</v>
      </c>
      <c r="H158" s="6">
        <f t="shared" si="14"/>
        <v>984.6080680846864</v>
      </c>
      <c r="I158" s="7">
        <v>337.5</v>
      </c>
      <c r="J158" s="7" t="s">
        <v>24</v>
      </c>
      <c r="K158" s="7">
        <v>14</v>
      </c>
      <c r="L158" s="7">
        <v>135</v>
      </c>
      <c r="M158" s="7" t="s">
        <v>20</v>
      </c>
      <c r="N158" s="7">
        <v>7</v>
      </c>
      <c r="O158" s="7" t="s">
        <v>22</v>
      </c>
      <c r="P158" s="7" t="s">
        <v>22</v>
      </c>
      <c r="Q158" s="7">
        <v>0</v>
      </c>
      <c r="R158" s="7" t="s">
        <v>22</v>
      </c>
      <c r="S158" s="7" t="s">
        <v>22</v>
      </c>
      <c r="T158" s="7">
        <v>0</v>
      </c>
    </row>
    <row r="159" spans="1:20" ht="12.75">
      <c r="A159">
        <v>1</v>
      </c>
      <c r="B159">
        <v>4</v>
      </c>
      <c r="C159">
        <v>1883</v>
      </c>
      <c r="D159" s="6">
        <v>-26.74</v>
      </c>
      <c r="E159" s="6">
        <f t="shared" si="12"/>
        <v>246.40999999999997</v>
      </c>
      <c r="F159" s="3">
        <v>39.5</v>
      </c>
      <c r="G159" s="6">
        <f t="shared" si="13"/>
        <v>985.91907405</v>
      </c>
      <c r="H159" s="6">
        <f t="shared" si="14"/>
        <v>986.8895820799457</v>
      </c>
      <c r="I159" s="7">
        <v>112.5</v>
      </c>
      <c r="J159" s="7" t="s">
        <v>18</v>
      </c>
      <c r="K159" s="7">
        <v>2</v>
      </c>
      <c r="L159" s="7">
        <v>45</v>
      </c>
      <c r="M159" s="7" t="s">
        <v>32</v>
      </c>
      <c r="N159" s="7">
        <v>3</v>
      </c>
      <c r="O159" s="7">
        <v>0</v>
      </c>
      <c r="P159" s="7" t="s">
        <v>23</v>
      </c>
      <c r="Q159" s="7">
        <v>12</v>
      </c>
      <c r="R159" s="7">
        <v>0</v>
      </c>
      <c r="S159" s="7" t="s">
        <v>23</v>
      </c>
      <c r="T159" s="7">
        <v>11</v>
      </c>
    </row>
    <row r="160" spans="1:20" ht="12.75">
      <c r="A160">
        <v>1</v>
      </c>
      <c r="B160">
        <v>5</v>
      </c>
      <c r="C160">
        <v>1883</v>
      </c>
      <c r="D160" s="6">
        <v>-31.15</v>
      </c>
      <c r="E160" s="6">
        <f t="shared" si="12"/>
        <v>241.99999999999997</v>
      </c>
      <c r="F160" s="3">
        <v>49.25</v>
      </c>
      <c r="G160" s="6">
        <f t="shared" si="13"/>
        <v>998.9180070749999</v>
      </c>
      <c r="H160" s="6">
        <f t="shared" si="14"/>
        <v>999.9192387098207</v>
      </c>
      <c r="I160" s="7">
        <v>45</v>
      </c>
      <c r="J160" s="7" t="s">
        <v>32</v>
      </c>
      <c r="K160" s="7">
        <v>4</v>
      </c>
      <c r="L160" s="7">
        <v>45</v>
      </c>
      <c r="M160" s="7" t="s">
        <v>32</v>
      </c>
      <c r="N160" s="7">
        <v>3</v>
      </c>
      <c r="O160" s="7">
        <v>135</v>
      </c>
      <c r="P160" s="7" t="s">
        <v>20</v>
      </c>
      <c r="Q160" s="7">
        <v>3</v>
      </c>
      <c r="R160" s="7" t="s">
        <v>22</v>
      </c>
      <c r="S160" s="7" t="s">
        <v>22</v>
      </c>
      <c r="T160" s="7">
        <v>0</v>
      </c>
    </row>
    <row r="161" spans="1:20" ht="12.75">
      <c r="A161">
        <v>1</v>
      </c>
      <c r="B161">
        <v>6</v>
      </c>
      <c r="C161">
        <v>1883</v>
      </c>
      <c r="D161" s="6">
        <v>-15.06</v>
      </c>
      <c r="E161" s="6">
        <f t="shared" si="12"/>
        <v>258.09</v>
      </c>
      <c r="F161" s="3">
        <v>45.99</v>
      </c>
      <c r="G161" s="6">
        <f t="shared" si="13"/>
        <v>994.571697161</v>
      </c>
      <c r="H161" s="6">
        <f t="shared" si="14"/>
        <v>995.5063954363151</v>
      </c>
      <c r="I161" s="7" t="s">
        <v>22</v>
      </c>
      <c r="J161" s="7" t="s">
        <v>22</v>
      </c>
      <c r="K161" s="7">
        <v>0</v>
      </c>
      <c r="L161" s="7">
        <v>135</v>
      </c>
      <c r="M161" s="7" t="s">
        <v>20</v>
      </c>
      <c r="N161" s="7">
        <v>6</v>
      </c>
      <c r="O161" s="7">
        <v>202.5</v>
      </c>
      <c r="P161" s="7" t="s">
        <v>25</v>
      </c>
      <c r="Q161" s="7">
        <v>15</v>
      </c>
      <c r="R161" s="7">
        <v>292.5</v>
      </c>
      <c r="S161" s="7" t="s">
        <v>34</v>
      </c>
      <c r="T161" s="7">
        <v>16</v>
      </c>
    </row>
    <row r="162" spans="1:20" ht="12.75">
      <c r="A162">
        <v>1</v>
      </c>
      <c r="B162">
        <v>7</v>
      </c>
      <c r="C162">
        <v>1883</v>
      </c>
      <c r="D162" s="6">
        <v>-21.74</v>
      </c>
      <c r="E162" s="6">
        <f t="shared" si="12"/>
        <v>251.40999999999997</v>
      </c>
      <c r="F162" s="3">
        <v>48.81</v>
      </c>
      <c r="G162" s="6">
        <f t="shared" si="13"/>
        <v>998.3313885589998</v>
      </c>
      <c r="H162" s="6">
        <f t="shared" si="14"/>
        <v>999.2945611631475</v>
      </c>
      <c r="I162" s="7">
        <v>0</v>
      </c>
      <c r="J162" s="7" t="s">
        <v>23</v>
      </c>
      <c r="K162" s="7">
        <v>11</v>
      </c>
      <c r="L162" s="7">
        <v>22.5</v>
      </c>
      <c r="M162" s="7" t="s">
        <v>29</v>
      </c>
      <c r="N162" s="7">
        <v>8</v>
      </c>
      <c r="O162" s="7">
        <v>135</v>
      </c>
      <c r="P162" s="7" t="s">
        <v>20</v>
      </c>
      <c r="Q162" s="7">
        <v>5</v>
      </c>
      <c r="R162" s="7">
        <v>22.5</v>
      </c>
      <c r="S162" s="7" t="s">
        <v>29</v>
      </c>
      <c r="T162" s="7">
        <v>5</v>
      </c>
    </row>
    <row r="163" spans="1:20" ht="12.75">
      <c r="A163">
        <v>1</v>
      </c>
      <c r="B163">
        <v>8</v>
      </c>
      <c r="C163">
        <v>1883</v>
      </c>
      <c r="D163" s="6">
        <v>-27.66</v>
      </c>
      <c r="E163" s="6">
        <f t="shared" si="12"/>
        <v>245.48999999999998</v>
      </c>
      <c r="F163" s="3">
        <v>55.83</v>
      </c>
      <c r="G163" s="6">
        <f t="shared" si="13"/>
        <v>1007.6906203369999</v>
      </c>
      <c r="H163" s="6">
        <f t="shared" si="14"/>
        <v>1008.6862788332866</v>
      </c>
      <c r="I163" s="7">
        <v>45</v>
      </c>
      <c r="J163" s="7" t="s">
        <v>32</v>
      </c>
      <c r="K163" s="7">
        <v>2</v>
      </c>
      <c r="L163" s="7" t="s">
        <v>22</v>
      </c>
      <c r="M163" s="7" t="s">
        <v>22</v>
      </c>
      <c r="N163" s="7">
        <v>0</v>
      </c>
      <c r="O163" s="7" t="s">
        <v>22</v>
      </c>
      <c r="P163" s="7" t="s">
        <v>22</v>
      </c>
      <c r="Q163" s="7">
        <v>0</v>
      </c>
      <c r="R163" s="7">
        <v>112.5</v>
      </c>
      <c r="S163" s="7" t="s">
        <v>18</v>
      </c>
      <c r="T163" s="7">
        <v>13</v>
      </c>
    </row>
    <row r="164" spans="1:20" ht="12.75">
      <c r="A164">
        <v>1</v>
      </c>
      <c r="B164">
        <v>9</v>
      </c>
      <c r="C164">
        <v>1883</v>
      </c>
      <c r="D164" s="6">
        <v>-20.71</v>
      </c>
      <c r="E164" s="6">
        <f t="shared" si="12"/>
        <v>252.43999999999997</v>
      </c>
      <c r="F164" s="3">
        <v>57.98</v>
      </c>
      <c r="G164" s="6">
        <f t="shared" si="13"/>
        <v>1010.557051722</v>
      </c>
      <c r="H164" s="6">
        <f t="shared" si="14"/>
        <v>1011.5280394796158</v>
      </c>
      <c r="I164" s="7">
        <v>112.5</v>
      </c>
      <c r="J164" s="7" t="s">
        <v>18</v>
      </c>
      <c r="K164" s="7">
        <v>13</v>
      </c>
      <c r="L164" s="7">
        <v>135</v>
      </c>
      <c r="M164" s="7" t="s">
        <v>20</v>
      </c>
      <c r="N164" s="7">
        <v>11</v>
      </c>
      <c r="O164" s="7">
        <v>112.5</v>
      </c>
      <c r="P164" s="7" t="s">
        <v>18</v>
      </c>
      <c r="Q164" s="7">
        <v>13</v>
      </c>
      <c r="R164" s="7">
        <v>112.5</v>
      </c>
      <c r="S164" s="7" t="s">
        <v>18</v>
      </c>
      <c r="T164" s="7">
        <v>11</v>
      </c>
    </row>
    <row r="165" spans="1:20" ht="12.75">
      <c r="A165">
        <v>1</v>
      </c>
      <c r="B165">
        <v>10</v>
      </c>
      <c r="C165">
        <v>1883</v>
      </c>
      <c r="D165" s="6">
        <v>-21.3</v>
      </c>
      <c r="E165" s="6">
        <f t="shared" si="12"/>
        <v>251.84999999999997</v>
      </c>
      <c r="F165" s="3">
        <v>63.55</v>
      </c>
      <c r="G165" s="6">
        <f t="shared" si="13"/>
        <v>1017.9831088449998</v>
      </c>
      <c r="H165" s="6">
        <f t="shared" si="14"/>
        <v>1018.9635244026028</v>
      </c>
      <c r="I165" s="7">
        <v>112.5</v>
      </c>
      <c r="J165" s="7" t="s">
        <v>18</v>
      </c>
      <c r="K165" s="7">
        <v>11</v>
      </c>
      <c r="L165" s="7">
        <v>112.5</v>
      </c>
      <c r="M165" s="7" t="s">
        <v>18</v>
      </c>
      <c r="N165" s="7">
        <v>13</v>
      </c>
      <c r="O165" s="7">
        <v>112.5</v>
      </c>
      <c r="P165" s="7" t="s">
        <v>18</v>
      </c>
      <c r="Q165" s="7">
        <v>8</v>
      </c>
      <c r="R165" s="7">
        <v>112.5</v>
      </c>
      <c r="S165" s="7" t="s">
        <v>18</v>
      </c>
      <c r="T165" s="7">
        <v>8</v>
      </c>
    </row>
    <row r="166" spans="1:20" ht="12.75">
      <c r="A166">
        <v>1</v>
      </c>
      <c r="B166">
        <v>11</v>
      </c>
      <c r="C166">
        <v>1883</v>
      </c>
      <c r="D166" s="6">
        <v>-22.35</v>
      </c>
      <c r="E166" s="6">
        <f t="shared" si="12"/>
        <v>250.79999999999998</v>
      </c>
      <c r="F166" s="3">
        <v>59.38</v>
      </c>
      <c r="G166" s="6">
        <f t="shared" si="13"/>
        <v>1012.423565182</v>
      </c>
      <c r="H166" s="6">
        <f t="shared" si="14"/>
        <v>1013.4027105321263</v>
      </c>
      <c r="I166" s="7">
        <v>112.5</v>
      </c>
      <c r="J166" s="7" t="s">
        <v>18</v>
      </c>
      <c r="K166" s="7">
        <v>15</v>
      </c>
      <c r="L166" s="7">
        <v>112.5</v>
      </c>
      <c r="M166" s="7" t="s">
        <v>18</v>
      </c>
      <c r="N166" s="7">
        <v>22</v>
      </c>
      <c r="O166" s="7">
        <v>112.5</v>
      </c>
      <c r="P166" s="7" t="s">
        <v>18</v>
      </c>
      <c r="Q166" s="7">
        <v>24</v>
      </c>
      <c r="R166" s="7">
        <v>112.5</v>
      </c>
      <c r="S166" s="7" t="s">
        <v>18</v>
      </c>
      <c r="T166" s="7">
        <v>24</v>
      </c>
    </row>
    <row r="167" spans="1:20" ht="12.75">
      <c r="A167">
        <v>1</v>
      </c>
      <c r="B167">
        <v>12</v>
      </c>
      <c r="C167">
        <v>1883</v>
      </c>
      <c r="D167" s="6">
        <v>-25.18</v>
      </c>
      <c r="E167" s="6">
        <f t="shared" si="12"/>
        <v>247.96999999999997</v>
      </c>
      <c r="F167" s="3">
        <v>62.23</v>
      </c>
      <c r="G167" s="6">
        <f t="shared" si="13"/>
        <v>1016.2232532969999</v>
      </c>
      <c r="H167" s="6">
        <f t="shared" si="14"/>
        <v>1017.2172955269926</v>
      </c>
      <c r="I167" s="7">
        <v>112.5</v>
      </c>
      <c r="J167" s="7" t="s">
        <v>18</v>
      </c>
      <c r="K167" s="7">
        <v>15</v>
      </c>
      <c r="L167" s="7">
        <v>112.5</v>
      </c>
      <c r="M167" s="7" t="s">
        <v>18</v>
      </c>
      <c r="N167" s="7">
        <v>18</v>
      </c>
      <c r="O167" s="7">
        <v>112.5</v>
      </c>
      <c r="P167" s="7" t="s">
        <v>18</v>
      </c>
      <c r="Q167" s="7">
        <v>22</v>
      </c>
      <c r="R167" s="7">
        <v>112.5</v>
      </c>
      <c r="S167" s="7" t="s">
        <v>18</v>
      </c>
      <c r="T167" s="7">
        <v>22</v>
      </c>
    </row>
    <row r="168" spans="1:20" ht="12.75">
      <c r="A168">
        <v>1</v>
      </c>
      <c r="B168">
        <v>13</v>
      </c>
      <c r="C168">
        <v>1883</v>
      </c>
      <c r="D168" s="6">
        <v>-28.07</v>
      </c>
      <c r="E168" s="6">
        <f t="shared" si="12"/>
        <v>245.07999999999998</v>
      </c>
      <c r="F168" s="3">
        <v>65.35</v>
      </c>
      <c r="G168" s="6">
        <f t="shared" si="13"/>
        <v>1020.382911865</v>
      </c>
      <c r="H168" s="6">
        <f t="shared" si="14"/>
        <v>1021.3927985772921</v>
      </c>
      <c r="I168" s="7">
        <v>90</v>
      </c>
      <c r="J168" s="7" t="s">
        <v>19</v>
      </c>
      <c r="K168" s="7">
        <v>18</v>
      </c>
      <c r="L168" s="7">
        <v>90</v>
      </c>
      <c r="M168" s="7" t="s">
        <v>19</v>
      </c>
      <c r="N168" s="7">
        <v>11</v>
      </c>
      <c r="O168" s="7">
        <v>112.5</v>
      </c>
      <c r="P168" s="7" t="s">
        <v>18</v>
      </c>
      <c r="Q168" s="7">
        <v>4</v>
      </c>
      <c r="R168" s="7" t="s">
        <v>22</v>
      </c>
      <c r="S168" s="7" t="s">
        <v>22</v>
      </c>
      <c r="T168" s="7">
        <v>0</v>
      </c>
    </row>
    <row r="169" spans="1:20" ht="12.75">
      <c r="A169">
        <v>1</v>
      </c>
      <c r="B169">
        <v>14</v>
      </c>
      <c r="C169">
        <v>1883</v>
      </c>
      <c r="D169" s="6">
        <v>-29.98</v>
      </c>
      <c r="E169" s="6">
        <f t="shared" si="12"/>
        <v>243.17</v>
      </c>
      <c r="F169" s="3">
        <v>61.27</v>
      </c>
      <c r="G169" s="6">
        <f t="shared" si="13"/>
        <v>1014.9433583529999</v>
      </c>
      <c r="H169" s="6">
        <f t="shared" si="14"/>
        <v>1015.955755357109</v>
      </c>
      <c r="I169" s="7" t="s">
        <v>22</v>
      </c>
      <c r="J169" s="7" t="s">
        <v>22</v>
      </c>
      <c r="K169" s="7">
        <v>0</v>
      </c>
      <c r="L169" s="7">
        <v>0</v>
      </c>
      <c r="M169" s="7" t="s">
        <v>23</v>
      </c>
      <c r="N169" s="7">
        <v>2</v>
      </c>
      <c r="O169" s="7" t="s">
        <v>22</v>
      </c>
      <c r="P169" s="7" t="s">
        <v>22</v>
      </c>
      <c r="Q169" s="7">
        <v>0</v>
      </c>
      <c r="R169" s="7">
        <v>45</v>
      </c>
      <c r="S169" s="7" t="s">
        <v>32</v>
      </c>
      <c r="T169" s="7">
        <v>3</v>
      </c>
    </row>
    <row r="170" spans="1:20" ht="12.75">
      <c r="A170">
        <v>1</v>
      </c>
      <c r="B170">
        <v>15</v>
      </c>
      <c r="C170">
        <v>1883</v>
      </c>
      <c r="D170" s="6">
        <v>-30.65</v>
      </c>
      <c r="E170" s="6">
        <f t="shared" si="12"/>
        <v>242.49999999999997</v>
      </c>
      <c r="F170" s="3">
        <v>61.08</v>
      </c>
      <c r="G170" s="6">
        <f t="shared" si="13"/>
        <v>1014.690045812</v>
      </c>
      <c r="H170" s="6">
        <f t="shared" si="14"/>
        <v>1015.7049879771931</v>
      </c>
      <c r="I170" s="7" t="s">
        <v>22</v>
      </c>
      <c r="J170" s="7" t="s">
        <v>22</v>
      </c>
      <c r="K170" s="7">
        <v>0</v>
      </c>
      <c r="L170" s="7" t="s">
        <v>22</v>
      </c>
      <c r="M170" s="7" t="s">
        <v>22</v>
      </c>
      <c r="N170" s="7">
        <v>0</v>
      </c>
      <c r="O170" s="7" t="s">
        <v>22</v>
      </c>
      <c r="P170" s="7" t="s">
        <v>22</v>
      </c>
      <c r="Q170" s="7">
        <v>0</v>
      </c>
      <c r="R170" s="7" t="s">
        <v>22</v>
      </c>
      <c r="S170" s="7" t="s">
        <v>22</v>
      </c>
      <c r="T170" s="7">
        <v>0</v>
      </c>
    </row>
    <row r="171" spans="1:20" ht="12.75">
      <c r="A171">
        <v>1</v>
      </c>
      <c r="B171">
        <v>16</v>
      </c>
      <c r="C171">
        <v>1883</v>
      </c>
      <c r="D171" s="6">
        <v>-18.36</v>
      </c>
      <c r="E171" s="6">
        <f t="shared" si="12"/>
        <v>254.78999999999996</v>
      </c>
      <c r="F171" s="3">
        <v>62.11</v>
      </c>
      <c r="G171" s="6">
        <f t="shared" si="13"/>
        <v>1016.0632664289999</v>
      </c>
      <c r="H171" s="6">
        <f t="shared" si="14"/>
        <v>1017.0305360250818</v>
      </c>
      <c r="I171" s="7">
        <v>135</v>
      </c>
      <c r="J171" s="7" t="s">
        <v>20</v>
      </c>
      <c r="K171" s="7">
        <v>5</v>
      </c>
      <c r="L171" s="7">
        <v>135</v>
      </c>
      <c r="M171" s="7" t="s">
        <v>20</v>
      </c>
      <c r="N171" s="7">
        <v>6</v>
      </c>
      <c r="O171" s="7">
        <v>202.5</v>
      </c>
      <c r="P171" s="7" t="s">
        <v>25</v>
      </c>
      <c r="Q171" s="7">
        <v>13</v>
      </c>
      <c r="R171" s="7">
        <v>270</v>
      </c>
      <c r="S171" s="7" t="s">
        <v>31</v>
      </c>
      <c r="T171" s="7">
        <v>4</v>
      </c>
    </row>
    <row r="172" spans="1:20" ht="12.75">
      <c r="A172">
        <v>1</v>
      </c>
      <c r="B172">
        <v>17</v>
      </c>
      <c r="C172">
        <v>1883</v>
      </c>
      <c r="D172" s="6">
        <v>-4.71</v>
      </c>
      <c r="E172" s="6">
        <f t="shared" si="12"/>
        <v>268.44</v>
      </c>
      <c r="F172" s="3">
        <v>58.01</v>
      </c>
      <c r="G172" s="6">
        <f t="shared" si="13"/>
        <v>1010.5970484389999</v>
      </c>
      <c r="H172" s="6">
        <f t="shared" si="14"/>
        <v>1011.5101717968528</v>
      </c>
      <c r="I172" s="7" t="s">
        <v>22</v>
      </c>
      <c r="J172" s="7" t="s">
        <v>22</v>
      </c>
      <c r="K172" s="7">
        <v>0</v>
      </c>
      <c r="L172" s="7">
        <v>157.5</v>
      </c>
      <c r="M172" s="7" t="s">
        <v>27</v>
      </c>
      <c r="N172" s="7">
        <v>3</v>
      </c>
      <c r="O172" s="7">
        <v>225</v>
      </c>
      <c r="P172" s="7" t="s">
        <v>26</v>
      </c>
      <c r="Q172" s="7">
        <v>9</v>
      </c>
      <c r="R172" s="7">
        <v>202.5</v>
      </c>
      <c r="S172" s="7" t="s">
        <v>25</v>
      </c>
      <c r="T172" s="7">
        <v>9</v>
      </c>
    </row>
    <row r="173" spans="1:20" ht="12.75">
      <c r="A173">
        <v>1</v>
      </c>
      <c r="B173">
        <v>18</v>
      </c>
      <c r="C173">
        <v>1883</v>
      </c>
      <c r="D173" s="6">
        <v>-3.13</v>
      </c>
      <c r="E173" s="6">
        <f t="shared" si="12"/>
        <v>270.02</v>
      </c>
      <c r="F173" s="3">
        <v>46.46</v>
      </c>
      <c r="G173" s="6">
        <f t="shared" si="13"/>
        <v>995.198312394</v>
      </c>
      <c r="H173" s="6">
        <f t="shared" si="14"/>
        <v>996.0922582328058</v>
      </c>
      <c r="I173" s="7">
        <v>225</v>
      </c>
      <c r="J173" s="7" t="s">
        <v>26</v>
      </c>
      <c r="K173" s="7">
        <v>7</v>
      </c>
      <c r="L173" s="7" t="s">
        <v>22</v>
      </c>
      <c r="M173" s="7" t="s">
        <v>22</v>
      </c>
      <c r="N173" s="7">
        <v>0</v>
      </c>
      <c r="O173" s="7" t="s">
        <v>22</v>
      </c>
      <c r="P173" s="7" t="s">
        <v>22</v>
      </c>
      <c r="Q173" s="7">
        <v>0</v>
      </c>
      <c r="R173" s="7" t="s">
        <v>22</v>
      </c>
      <c r="S173" s="7" t="s">
        <v>22</v>
      </c>
      <c r="T173" s="7">
        <v>0</v>
      </c>
    </row>
    <row r="174" spans="1:20" ht="12.75">
      <c r="A174">
        <v>1</v>
      </c>
      <c r="B174">
        <v>19</v>
      </c>
      <c r="C174">
        <v>1883</v>
      </c>
      <c r="D174" s="6">
        <v>-15.01</v>
      </c>
      <c r="E174" s="6">
        <f t="shared" si="12"/>
        <v>258.14</v>
      </c>
      <c r="F174" s="3">
        <v>44.41</v>
      </c>
      <c r="G174" s="6">
        <f t="shared" si="13"/>
        <v>992.4652033989998</v>
      </c>
      <c r="H174" s="6">
        <f t="shared" si="14"/>
        <v>993.3977412456793</v>
      </c>
      <c r="I174" s="7">
        <v>112.5</v>
      </c>
      <c r="J174" s="7" t="s">
        <v>18</v>
      </c>
      <c r="K174" s="7">
        <v>13</v>
      </c>
      <c r="L174" s="7">
        <v>112.5</v>
      </c>
      <c r="M174" s="7" t="s">
        <v>18</v>
      </c>
      <c r="N174" s="7">
        <v>15</v>
      </c>
      <c r="O174" s="7">
        <v>112.5</v>
      </c>
      <c r="P174" s="7" t="s">
        <v>18</v>
      </c>
      <c r="Q174" s="7">
        <v>15</v>
      </c>
      <c r="R174" s="7">
        <v>112.5</v>
      </c>
      <c r="S174" s="7" t="s">
        <v>18</v>
      </c>
      <c r="T174" s="7">
        <v>14</v>
      </c>
    </row>
    <row r="175" spans="1:20" ht="12.75">
      <c r="A175">
        <v>1</v>
      </c>
      <c r="B175">
        <v>20</v>
      </c>
      <c r="C175">
        <v>1883</v>
      </c>
      <c r="D175" s="6">
        <v>-25.71</v>
      </c>
      <c r="E175" s="6">
        <f t="shared" si="12"/>
        <v>247.43999999999997</v>
      </c>
      <c r="F175" s="3">
        <v>47.53</v>
      </c>
      <c r="G175" s="6">
        <f t="shared" si="13"/>
        <v>996.6248619669999</v>
      </c>
      <c r="H175" s="6">
        <f t="shared" si="14"/>
        <v>997.6018227113595</v>
      </c>
      <c r="I175" s="7">
        <v>112.5</v>
      </c>
      <c r="J175" s="7" t="s">
        <v>18</v>
      </c>
      <c r="K175" s="7">
        <v>10</v>
      </c>
      <c r="L175" s="7">
        <v>112.5</v>
      </c>
      <c r="M175" s="7" t="s">
        <v>18</v>
      </c>
      <c r="N175" s="7">
        <v>5</v>
      </c>
      <c r="O175" s="7">
        <v>112.5</v>
      </c>
      <c r="P175" s="7" t="s">
        <v>18</v>
      </c>
      <c r="Q175" s="7">
        <v>5</v>
      </c>
      <c r="R175" s="7" t="s">
        <v>22</v>
      </c>
      <c r="S175" s="7" t="s">
        <v>22</v>
      </c>
      <c r="T175" s="7">
        <v>0</v>
      </c>
    </row>
    <row r="176" spans="1:20" ht="12.75">
      <c r="A176">
        <v>1</v>
      </c>
      <c r="B176">
        <v>21</v>
      </c>
      <c r="C176">
        <v>1883</v>
      </c>
      <c r="D176" s="6">
        <v>-32.13</v>
      </c>
      <c r="E176" s="6">
        <f t="shared" si="12"/>
        <v>241.01999999999998</v>
      </c>
      <c r="F176" s="3">
        <v>54.54</v>
      </c>
      <c r="G176" s="6">
        <f t="shared" si="13"/>
        <v>1005.9707615059999</v>
      </c>
      <c r="H176" s="6">
        <f t="shared" si="14"/>
        <v>1006.9831640964843</v>
      </c>
      <c r="I176" s="7" t="s">
        <v>22</v>
      </c>
      <c r="J176" s="7" t="s">
        <v>22</v>
      </c>
      <c r="K176" s="7">
        <v>0</v>
      </c>
      <c r="L176" s="7" t="s">
        <v>22</v>
      </c>
      <c r="M176" s="7" t="s">
        <v>22</v>
      </c>
      <c r="N176" s="7">
        <v>0</v>
      </c>
      <c r="O176" s="7">
        <v>67.5</v>
      </c>
      <c r="P176" s="7" t="s">
        <v>33</v>
      </c>
      <c r="Q176" s="7">
        <v>5</v>
      </c>
      <c r="R176" s="7">
        <v>0</v>
      </c>
      <c r="S176" s="7" t="s">
        <v>23</v>
      </c>
      <c r="T176" s="7">
        <v>9</v>
      </c>
    </row>
    <row r="177" spans="1:20" ht="12.75">
      <c r="A177">
        <v>1</v>
      </c>
      <c r="B177">
        <v>22</v>
      </c>
      <c r="C177">
        <v>1883</v>
      </c>
      <c r="D177" s="6">
        <v>-36.76</v>
      </c>
      <c r="E177" s="6">
        <f t="shared" si="12"/>
        <v>236.39</v>
      </c>
      <c r="F177" s="3">
        <v>66.09</v>
      </c>
      <c r="G177" s="6">
        <f t="shared" si="13"/>
        <v>1021.369497551</v>
      </c>
      <c r="H177" s="6">
        <f t="shared" si="14"/>
        <v>1022.4175403872193</v>
      </c>
      <c r="I177" s="7">
        <v>22.5</v>
      </c>
      <c r="J177" s="7" t="s">
        <v>29</v>
      </c>
      <c r="K177" s="7">
        <v>8</v>
      </c>
      <c r="L177" s="7">
        <v>45</v>
      </c>
      <c r="M177" s="7" t="s">
        <v>32</v>
      </c>
      <c r="N177" s="7">
        <v>9</v>
      </c>
      <c r="O177" s="7">
        <v>45</v>
      </c>
      <c r="P177" s="7" t="s">
        <v>32</v>
      </c>
      <c r="Q177" s="7">
        <v>5</v>
      </c>
      <c r="R177" s="7" t="s">
        <v>22</v>
      </c>
      <c r="S177" s="7" t="s">
        <v>22</v>
      </c>
      <c r="T177" s="7">
        <v>0</v>
      </c>
    </row>
    <row r="178" spans="1:20" ht="12.75">
      <c r="A178">
        <v>1</v>
      </c>
      <c r="B178">
        <v>23</v>
      </c>
      <c r="C178">
        <v>1883</v>
      </c>
      <c r="D178" s="6">
        <v>-34.89</v>
      </c>
      <c r="E178" s="6">
        <f t="shared" si="12"/>
        <v>238.26</v>
      </c>
      <c r="F178" s="3">
        <v>59.82</v>
      </c>
      <c r="G178" s="6">
        <f t="shared" si="13"/>
        <v>1013.010183698</v>
      </c>
      <c r="H178" s="6">
        <f t="shared" si="14"/>
        <v>1014.0414864489796</v>
      </c>
      <c r="I178" s="7">
        <v>135</v>
      </c>
      <c r="J178" s="7" t="s">
        <v>20</v>
      </c>
      <c r="K178" s="7">
        <v>3</v>
      </c>
      <c r="L178" s="7">
        <v>135</v>
      </c>
      <c r="M178" s="7" t="s">
        <v>20</v>
      </c>
      <c r="N178" s="7">
        <v>3</v>
      </c>
      <c r="O178" s="7" t="s">
        <v>22</v>
      </c>
      <c r="P178" s="7" t="s">
        <v>22</v>
      </c>
      <c r="Q178" s="7">
        <v>0</v>
      </c>
      <c r="R178" s="7">
        <v>112.5</v>
      </c>
      <c r="S178" s="7" t="s">
        <v>18</v>
      </c>
      <c r="T178" s="7">
        <v>13</v>
      </c>
    </row>
    <row r="179" spans="1:20" ht="12.75">
      <c r="A179">
        <v>1</v>
      </c>
      <c r="B179">
        <v>24</v>
      </c>
      <c r="C179">
        <v>1883</v>
      </c>
      <c r="D179" s="6">
        <v>-32.87</v>
      </c>
      <c r="E179" s="6">
        <f t="shared" si="12"/>
        <v>240.27999999999997</v>
      </c>
      <c r="F179" s="3">
        <v>50.05</v>
      </c>
      <c r="G179" s="6">
        <f t="shared" si="13"/>
        <v>999.9845861949999</v>
      </c>
      <c r="H179" s="6">
        <f t="shared" si="14"/>
        <v>1000.9940652838425</v>
      </c>
      <c r="I179" s="7">
        <v>112.5</v>
      </c>
      <c r="J179" s="7" t="s">
        <v>18</v>
      </c>
      <c r="K179" s="7">
        <v>16</v>
      </c>
      <c r="L179" s="7">
        <v>112.5</v>
      </c>
      <c r="M179" s="7" t="s">
        <v>18</v>
      </c>
      <c r="N179" s="7">
        <v>16</v>
      </c>
      <c r="O179" s="7">
        <v>112.5</v>
      </c>
      <c r="P179" s="7" t="s">
        <v>18</v>
      </c>
      <c r="Q179" s="7">
        <v>25</v>
      </c>
      <c r="R179" s="7">
        <v>112.5</v>
      </c>
      <c r="S179" s="7" t="s">
        <v>18</v>
      </c>
      <c r="T179" s="7">
        <v>30</v>
      </c>
    </row>
    <row r="180" spans="1:20" ht="12.75">
      <c r="A180">
        <v>1</v>
      </c>
      <c r="B180">
        <v>25</v>
      </c>
      <c r="C180">
        <v>1883</v>
      </c>
      <c r="D180" s="6">
        <v>-34.27</v>
      </c>
      <c r="E180" s="6">
        <f t="shared" si="12"/>
        <v>238.87999999999997</v>
      </c>
      <c r="F180" s="3">
        <v>54.89</v>
      </c>
      <c r="G180" s="6">
        <f t="shared" si="13"/>
        <v>1006.4373898709999</v>
      </c>
      <c r="H180" s="6">
        <f t="shared" si="14"/>
        <v>1007.4593404667323</v>
      </c>
      <c r="I180" s="7">
        <v>112.5</v>
      </c>
      <c r="J180" s="7" t="s">
        <v>18</v>
      </c>
      <c r="K180" s="7">
        <v>29</v>
      </c>
      <c r="L180" s="7">
        <v>112.5</v>
      </c>
      <c r="M180" s="7" t="s">
        <v>18</v>
      </c>
      <c r="N180" s="7">
        <v>16</v>
      </c>
      <c r="O180" s="7">
        <v>112.5</v>
      </c>
      <c r="P180" s="7" t="s">
        <v>18</v>
      </c>
      <c r="Q180" s="7">
        <v>16</v>
      </c>
      <c r="R180" s="7">
        <v>112.5</v>
      </c>
      <c r="S180" s="7" t="s">
        <v>18</v>
      </c>
      <c r="T180" s="7">
        <v>16</v>
      </c>
    </row>
    <row r="181" spans="1:20" ht="12.75">
      <c r="A181">
        <v>1</v>
      </c>
      <c r="B181">
        <v>26</v>
      </c>
      <c r="C181">
        <v>1883</v>
      </c>
      <c r="D181" s="6">
        <v>-26.6</v>
      </c>
      <c r="E181" s="6">
        <f t="shared" si="12"/>
        <v>246.54999999999998</v>
      </c>
      <c r="F181" s="3">
        <v>57.52</v>
      </c>
      <c r="G181" s="6">
        <f t="shared" si="13"/>
        <v>1009.9437687279999</v>
      </c>
      <c r="H181" s="6">
        <f t="shared" si="14"/>
        <v>1010.9373611231563</v>
      </c>
      <c r="I181" s="7">
        <v>112.5</v>
      </c>
      <c r="J181" s="7" t="s">
        <v>18</v>
      </c>
      <c r="K181" s="7">
        <v>21</v>
      </c>
      <c r="L181" s="7">
        <v>112.5</v>
      </c>
      <c r="M181" s="7" t="s">
        <v>18</v>
      </c>
      <c r="N181" s="7">
        <v>11</v>
      </c>
      <c r="O181" s="7">
        <v>157.5</v>
      </c>
      <c r="P181" s="7" t="s">
        <v>27</v>
      </c>
      <c r="Q181" s="7">
        <v>21</v>
      </c>
      <c r="R181" s="7">
        <v>112.5</v>
      </c>
      <c r="S181" s="7" t="s">
        <v>18</v>
      </c>
      <c r="T181" s="7">
        <v>16</v>
      </c>
    </row>
    <row r="182" spans="1:20" ht="12.75">
      <c r="A182">
        <v>1</v>
      </c>
      <c r="B182">
        <v>27</v>
      </c>
      <c r="C182">
        <v>1883</v>
      </c>
      <c r="D182" s="6">
        <v>-10.84</v>
      </c>
      <c r="E182" s="6">
        <f t="shared" si="12"/>
        <v>262.31</v>
      </c>
      <c r="F182" s="3">
        <v>44.92</v>
      </c>
      <c r="G182" s="6">
        <f t="shared" si="13"/>
        <v>993.1451475879999</v>
      </c>
      <c r="H182" s="6">
        <f t="shared" si="14"/>
        <v>994.063482549028</v>
      </c>
      <c r="I182" s="7">
        <v>135</v>
      </c>
      <c r="J182" s="7" t="s">
        <v>20</v>
      </c>
      <c r="K182" s="7">
        <v>14</v>
      </c>
      <c r="L182" s="7">
        <v>202.5</v>
      </c>
      <c r="M182" s="7" t="s">
        <v>25</v>
      </c>
      <c r="N182" s="7">
        <v>10</v>
      </c>
      <c r="O182" s="7">
        <v>202.5</v>
      </c>
      <c r="P182" s="7" t="s">
        <v>25</v>
      </c>
      <c r="Q182" s="7">
        <v>6</v>
      </c>
      <c r="R182" s="7">
        <v>180</v>
      </c>
      <c r="S182" s="7" t="s">
        <v>30</v>
      </c>
      <c r="T182" s="7">
        <v>3</v>
      </c>
    </row>
    <row r="183" spans="1:20" ht="12.75">
      <c r="A183">
        <v>1</v>
      </c>
      <c r="B183">
        <v>28</v>
      </c>
      <c r="C183">
        <v>1883</v>
      </c>
      <c r="D183" s="6">
        <v>-5.25</v>
      </c>
      <c r="E183" s="6">
        <f t="shared" si="12"/>
        <v>267.9</v>
      </c>
      <c r="F183" s="3">
        <v>48.05</v>
      </c>
      <c r="G183" s="6">
        <f t="shared" si="13"/>
        <v>997.3181383949999</v>
      </c>
      <c r="H183" s="6">
        <f t="shared" si="14"/>
        <v>998.2210808145975</v>
      </c>
      <c r="I183" s="7">
        <v>202.5</v>
      </c>
      <c r="J183" s="7" t="s">
        <v>25</v>
      </c>
      <c r="K183" s="7">
        <v>5</v>
      </c>
      <c r="L183" s="7">
        <v>202.5</v>
      </c>
      <c r="M183" s="7" t="s">
        <v>25</v>
      </c>
      <c r="N183" s="7">
        <v>6</v>
      </c>
      <c r="O183" s="7">
        <v>202.5</v>
      </c>
      <c r="P183" s="7" t="s">
        <v>25</v>
      </c>
      <c r="Q183" s="7">
        <v>8</v>
      </c>
      <c r="R183" s="7">
        <v>225</v>
      </c>
      <c r="S183" s="7" t="s">
        <v>26</v>
      </c>
      <c r="T183" s="7">
        <v>8</v>
      </c>
    </row>
    <row r="184" spans="1:20" ht="12.75">
      <c r="A184">
        <v>1</v>
      </c>
      <c r="B184">
        <v>29</v>
      </c>
      <c r="C184">
        <v>1883</v>
      </c>
      <c r="D184" s="6">
        <v>-3.71</v>
      </c>
      <c r="E184" s="6">
        <f t="shared" si="12"/>
        <v>269.44</v>
      </c>
      <c r="F184" s="3">
        <v>47.11</v>
      </c>
      <c r="G184" s="6">
        <f t="shared" si="13"/>
        <v>996.0649079289999</v>
      </c>
      <c r="H184" s="6">
        <f t="shared" si="14"/>
        <v>996.961559056598</v>
      </c>
      <c r="I184" s="7">
        <v>202.5</v>
      </c>
      <c r="J184" s="7" t="s">
        <v>25</v>
      </c>
      <c r="K184" s="7">
        <v>6</v>
      </c>
      <c r="L184" s="7">
        <v>202.5</v>
      </c>
      <c r="M184" s="7" t="s">
        <v>25</v>
      </c>
      <c r="N184" s="7">
        <v>9</v>
      </c>
      <c r="O184" s="7">
        <v>202.5</v>
      </c>
      <c r="P184" s="7" t="s">
        <v>25</v>
      </c>
      <c r="Q184" s="7">
        <v>7</v>
      </c>
      <c r="R184" s="7">
        <v>202.5</v>
      </c>
      <c r="S184" s="7" t="s">
        <v>25</v>
      </c>
      <c r="T184" s="7">
        <v>8</v>
      </c>
    </row>
    <row r="185" spans="1:20" ht="12.75">
      <c r="A185">
        <v>1</v>
      </c>
      <c r="B185">
        <v>30</v>
      </c>
      <c r="C185">
        <v>1883</v>
      </c>
      <c r="D185" s="6">
        <v>-4.58</v>
      </c>
      <c r="E185" s="6">
        <f t="shared" si="12"/>
        <v>268.57</v>
      </c>
      <c r="F185" s="3">
        <v>44.99</v>
      </c>
      <c r="G185" s="6">
        <f t="shared" si="13"/>
        <v>993.238473261</v>
      </c>
      <c r="H185" s="6">
        <f t="shared" si="14"/>
        <v>994.1354777087294</v>
      </c>
      <c r="I185" s="7">
        <v>202.5</v>
      </c>
      <c r="J185" s="7" t="s">
        <v>25</v>
      </c>
      <c r="K185" s="7">
        <v>12</v>
      </c>
      <c r="L185" s="7" t="s">
        <v>22</v>
      </c>
      <c r="M185" s="7" t="s">
        <v>22</v>
      </c>
      <c r="N185" s="7">
        <v>0</v>
      </c>
      <c r="O185" s="7">
        <v>202.5</v>
      </c>
      <c r="P185" s="7" t="s">
        <v>25</v>
      </c>
      <c r="Q185" s="7">
        <v>3</v>
      </c>
      <c r="R185" s="7">
        <v>112.5</v>
      </c>
      <c r="S185" s="7" t="s">
        <v>18</v>
      </c>
      <c r="T185" s="7">
        <v>16</v>
      </c>
    </row>
    <row r="186" spans="1:20" ht="12.75">
      <c r="A186">
        <v>1</v>
      </c>
      <c r="B186">
        <v>31</v>
      </c>
      <c r="C186">
        <v>1883</v>
      </c>
      <c r="D186" s="6">
        <v>-14.1</v>
      </c>
      <c r="E186" s="6">
        <f t="shared" si="12"/>
        <v>259.04999999999995</v>
      </c>
      <c r="F186" s="3">
        <v>42.76</v>
      </c>
      <c r="G186" s="6">
        <f t="shared" si="13"/>
        <v>990.265383964</v>
      </c>
      <c r="H186" s="6">
        <f t="shared" si="14"/>
        <v>991.1925847007898</v>
      </c>
      <c r="I186" s="7">
        <v>112.5</v>
      </c>
      <c r="J186" s="7" t="s">
        <v>18</v>
      </c>
      <c r="K186" s="7">
        <v>11</v>
      </c>
      <c r="L186" s="7">
        <v>112.5</v>
      </c>
      <c r="M186" s="7" t="s">
        <v>18</v>
      </c>
      <c r="N186" s="7">
        <v>30</v>
      </c>
      <c r="O186" s="7">
        <v>112.5</v>
      </c>
      <c r="P186" s="7" t="s">
        <v>18</v>
      </c>
      <c r="Q186" s="7">
        <v>39</v>
      </c>
      <c r="R186" s="7">
        <v>112.5</v>
      </c>
      <c r="S186" s="7" t="s">
        <v>18</v>
      </c>
      <c r="T186" s="7">
        <v>29</v>
      </c>
    </row>
    <row r="187" spans="1:20" ht="12.75">
      <c r="A187">
        <v>2</v>
      </c>
      <c r="B187">
        <v>1</v>
      </c>
      <c r="C187">
        <v>1883</v>
      </c>
      <c r="D187" s="6">
        <v>-13.7</v>
      </c>
      <c r="E187" s="6">
        <f t="shared" si="12"/>
        <v>259.45</v>
      </c>
      <c r="F187" s="3">
        <v>45.45</v>
      </c>
      <c r="G187" s="6">
        <f t="shared" si="13"/>
        <v>993.8517562549999</v>
      </c>
      <c r="H187" s="6">
        <f t="shared" si="14"/>
        <v>994.7808796333663</v>
      </c>
      <c r="I187" s="7">
        <v>112.5</v>
      </c>
      <c r="J187" s="7" t="s">
        <v>18</v>
      </c>
      <c r="K187" s="7">
        <v>22</v>
      </c>
      <c r="L187" s="7">
        <v>112.5</v>
      </c>
      <c r="M187" s="7" t="s">
        <v>18</v>
      </c>
      <c r="N187" s="7">
        <v>18</v>
      </c>
      <c r="O187" s="7">
        <v>112.5</v>
      </c>
      <c r="P187" s="7" t="s">
        <v>18</v>
      </c>
      <c r="Q187" s="7">
        <v>15</v>
      </c>
      <c r="R187" s="7">
        <v>112.5</v>
      </c>
      <c r="S187" s="7" t="s">
        <v>18</v>
      </c>
      <c r="T187" s="7">
        <v>13</v>
      </c>
    </row>
    <row r="188" spans="1:20" ht="12.75">
      <c r="A188">
        <v>2</v>
      </c>
      <c r="B188">
        <v>2</v>
      </c>
      <c r="C188">
        <v>1883</v>
      </c>
      <c r="D188" s="6">
        <v>-13.83</v>
      </c>
      <c r="E188" s="6">
        <f t="shared" si="12"/>
        <v>259.32</v>
      </c>
      <c r="F188" s="3">
        <v>55.2</v>
      </c>
      <c r="G188" s="6">
        <f t="shared" si="13"/>
        <v>1006.85068928</v>
      </c>
      <c r="H188" s="6">
        <f t="shared" si="14"/>
        <v>1007.7924370790001</v>
      </c>
      <c r="I188" s="7">
        <v>112.5</v>
      </c>
      <c r="J188" s="7" t="s">
        <v>18</v>
      </c>
      <c r="K188" s="7">
        <v>13</v>
      </c>
      <c r="L188" s="7">
        <v>112.5</v>
      </c>
      <c r="M188" s="7" t="s">
        <v>18</v>
      </c>
      <c r="N188" s="7">
        <v>13</v>
      </c>
      <c r="O188" s="7">
        <v>112.5</v>
      </c>
      <c r="P188" s="7" t="s">
        <v>18</v>
      </c>
      <c r="Q188" s="7">
        <v>8</v>
      </c>
      <c r="R188" s="7">
        <v>135</v>
      </c>
      <c r="S188" s="7" t="s">
        <v>20</v>
      </c>
      <c r="T188" s="7">
        <v>2</v>
      </c>
    </row>
    <row r="189" spans="1:20" ht="12.75">
      <c r="A189">
        <v>2</v>
      </c>
      <c r="B189">
        <v>3</v>
      </c>
      <c r="C189">
        <v>1883</v>
      </c>
      <c r="D189" s="6">
        <v>-13.31</v>
      </c>
      <c r="E189" s="6">
        <f t="shared" si="12"/>
        <v>259.84</v>
      </c>
      <c r="F189" s="3">
        <v>56.38</v>
      </c>
      <c r="G189" s="6">
        <f t="shared" si="13"/>
        <v>1008.4238934819999</v>
      </c>
      <c r="H189" s="6">
        <f t="shared" si="14"/>
        <v>1009.3652242810435</v>
      </c>
      <c r="I189" s="7" t="s">
        <v>22</v>
      </c>
      <c r="J189" s="7" t="s">
        <v>22</v>
      </c>
      <c r="K189" s="7">
        <v>0</v>
      </c>
      <c r="L189" s="7" t="s">
        <v>22</v>
      </c>
      <c r="M189" s="7" t="s">
        <v>22</v>
      </c>
      <c r="N189" s="7">
        <v>0</v>
      </c>
      <c r="O189" s="7">
        <v>112.5</v>
      </c>
      <c r="P189" s="7" t="s">
        <v>18</v>
      </c>
      <c r="Q189" s="7">
        <v>8</v>
      </c>
      <c r="R189" s="7">
        <v>112.5</v>
      </c>
      <c r="S189" s="7" t="s">
        <v>18</v>
      </c>
      <c r="T189" s="7">
        <v>6</v>
      </c>
    </row>
    <row r="190" spans="1:20" ht="12.75">
      <c r="A190">
        <v>2</v>
      </c>
      <c r="B190">
        <v>4</v>
      </c>
      <c r="C190">
        <v>1883</v>
      </c>
      <c r="D190" s="6">
        <v>-9.76</v>
      </c>
      <c r="E190" s="6">
        <f t="shared" si="12"/>
        <v>263.39</v>
      </c>
      <c r="F190" s="3">
        <v>50.86</v>
      </c>
      <c r="G190" s="6">
        <f t="shared" si="13"/>
        <v>1001.0644975539999</v>
      </c>
      <c r="H190" s="6">
        <f t="shared" si="14"/>
        <v>1001.9863580288572</v>
      </c>
      <c r="I190" s="7" t="s">
        <v>22</v>
      </c>
      <c r="J190" s="7" t="s">
        <v>22</v>
      </c>
      <c r="K190" s="7">
        <v>0</v>
      </c>
      <c r="L190" s="7" t="s">
        <v>22</v>
      </c>
      <c r="M190" s="7" t="s">
        <v>22</v>
      </c>
      <c r="N190" s="7">
        <v>0</v>
      </c>
      <c r="O190" s="7">
        <v>225</v>
      </c>
      <c r="P190" s="7" t="s">
        <v>26</v>
      </c>
      <c r="Q190" s="7">
        <v>4</v>
      </c>
      <c r="R190" s="7" t="s">
        <v>22</v>
      </c>
      <c r="S190" s="7" t="s">
        <v>22</v>
      </c>
      <c r="T190" s="7">
        <v>0</v>
      </c>
    </row>
    <row r="191" spans="1:20" ht="12.75">
      <c r="A191">
        <v>2</v>
      </c>
      <c r="B191">
        <v>5</v>
      </c>
      <c r="C191">
        <v>1883</v>
      </c>
      <c r="D191" s="6">
        <v>-16.88</v>
      </c>
      <c r="E191" s="6">
        <f t="shared" si="12"/>
        <v>256.27</v>
      </c>
      <c r="F191" s="3">
        <v>53.32</v>
      </c>
      <c r="G191" s="6">
        <f t="shared" si="13"/>
        <v>1004.344228348</v>
      </c>
      <c r="H191" s="6">
        <f t="shared" si="14"/>
        <v>1005.2948173620897</v>
      </c>
      <c r="I191" s="7" t="s">
        <v>22</v>
      </c>
      <c r="J191" s="7" t="s">
        <v>22</v>
      </c>
      <c r="K191" s="7">
        <v>0</v>
      </c>
      <c r="L191" s="7" t="s">
        <v>22</v>
      </c>
      <c r="M191" s="7" t="s">
        <v>22</v>
      </c>
      <c r="N191" s="7">
        <v>0</v>
      </c>
      <c r="O191" s="7">
        <v>337.5</v>
      </c>
      <c r="P191" s="7" t="s">
        <v>24</v>
      </c>
      <c r="Q191" s="7">
        <v>2</v>
      </c>
      <c r="R191" s="7" t="s">
        <v>22</v>
      </c>
      <c r="S191" s="7" t="s">
        <v>22</v>
      </c>
      <c r="T191" s="7">
        <v>0</v>
      </c>
    </row>
    <row r="192" spans="1:20" ht="12.75">
      <c r="A192">
        <v>2</v>
      </c>
      <c r="B192">
        <v>6</v>
      </c>
      <c r="C192">
        <v>1883</v>
      </c>
      <c r="D192" s="6">
        <v>-26.78</v>
      </c>
      <c r="E192" s="6">
        <f t="shared" si="12"/>
        <v>246.36999999999998</v>
      </c>
      <c r="F192" s="3">
        <v>65.06</v>
      </c>
      <c r="G192" s="6">
        <f t="shared" si="13"/>
        <v>1019.9962769339999</v>
      </c>
      <c r="H192" s="6">
        <f t="shared" si="14"/>
        <v>1021.0004925967414</v>
      </c>
      <c r="I192" s="7" t="s">
        <v>22</v>
      </c>
      <c r="J192" s="7" t="s">
        <v>22</v>
      </c>
      <c r="K192" s="7">
        <v>0</v>
      </c>
      <c r="L192" s="7">
        <v>112.5</v>
      </c>
      <c r="M192" s="7" t="s">
        <v>18</v>
      </c>
      <c r="N192" s="7">
        <v>6</v>
      </c>
      <c r="O192" s="7" t="s">
        <v>22</v>
      </c>
      <c r="P192" s="7" t="s">
        <v>22</v>
      </c>
      <c r="Q192" s="7">
        <v>0</v>
      </c>
      <c r="R192" s="7">
        <v>112.5</v>
      </c>
      <c r="S192" s="7" t="s">
        <v>18</v>
      </c>
      <c r="T192" s="7">
        <v>11</v>
      </c>
    </row>
    <row r="193" spans="1:20" ht="12.75">
      <c r="A193">
        <v>2</v>
      </c>
      <c r="B193">
        <v>7</v>
      </c>
      <c r="C193">
        <v>1883</v>
      </c>
      <c r="D193" s="6">
        <v>-10.37</v>
      </c>
      <c r="E193" s="6">
        <f t="shared" si="12"/>
        <v>262.78</v>
      </c>
      <c r="F193" s="3">
        <v>56.45</v>
      </c>
      <c r="G193" s="6">
        <f t="shared" si="13"/>
        <v>1008.517219155</v>
      </c>
      <c r="H193" s="6">
        <f t="shared" si="14"/>
        <v>1009.4480995652705</v>
      </c>
      <c r="I193" s="7">
        <v>157.5</v>
      </c>
      <c r="J193" s="7" t="s">
        <v>27</v>
      </c>
      <c r="K193" s="7">
        <v>15</v>
      </c>
      <c r="L193" s="7">
        <v>135</v>
      </c>
      <c r="M193" s="7" t="s">
        <v>20</v>
      </c>
      <c r="N193" s="7">
        <v>11</v>
      </c>
      <c r="O193" s="7">
        <v>270</v>
      </c>
      <c r="P193" s="7" t="s">
        <v>31</v>
      </c>
      <c r="Q193" s="7">
        <v>13</v>
      </c>
      <c r="R193" s="7">
        <v>315</v>
      </c>
      <c r="S193" s="7" t="s">
        <v>21</v>
      </c>
      <c r="T193" s="7">
        <v>11</v>
      </c>
    </row>
    <row r="194" spans="1:20" ht="12.75">
      <c r="A194">
        <v>2</v>
      </c>
      <c r="B194">
        <v>8</v>
      </c>
      <c r="C194">
        <v>1883</v>
      </c>
      <c r="D194" s="6">
        <v>-7.79</v>
      </c>
      <c r="E194" s="6">
        <f t="shared" si="12"/>
        <v>265.35999999999996</v>
      </c>
      <c r="F194" s="3">
        <v>54.75</v>
      </c>
      <c r="G194" s="6">
        <f t="shared" si="13"/>
        <v>1006.250738525</v>
      </c>
      <c r="H194" s="6">
        <f t="shared" si="14"/>
        <v>1007.1704925289746</v>
      </c>
      <c r="I194" s="7">
        <v>337.5</v>
      </c>
      <c r="J194" s="7" t="s">
        <v>24</v>
      </c>
      <c r="K194" s="7">
        <v>8</v>
      </c>
      <c r="L194" s="7">
        <v>337.5</v>
      </c>
      <c r="M194" s="7" t="s">
        <v>24</v>
      </c>
      <c r="N194" s="7">
        <v>13</v>
      </c>
      <c r="O194" s="7">
        <v>0</v>
      </c>
      <c r="P194" s="7" t="s">
        <v>23</v>
      </c>
      <c r="Q194" s="7">
        <v>8</v>
      </c>
      <c r="R194" s="7">
        <v>0</v>
      </c>
      <c r="S194" s="7" t="s">
        <v>23</v>
      </c>
      <c r="T194" s="7">
        <v>11</v>
      </c>
    </row>
    <row r="195" spans="1:20" ht="12.75">
      <c r="A195">
        <v>2</v>
      </c>
      <c r="B195">
        <v>9</v>
      </c>
      <c r="C195">
        <v>1883</v>
      </c>
      <c r="D195" s="6">
        <v>-17.6</v>
      </c>
      <c r="E195" s="6">
        <f t="shared" si="12"/>
        <v>255.54999999999998</v>
      </c>
      <c r="F195" s="3">
        <v>64.79</v>
      </c>
      <c r="G195" s="6">
        <f t="shared" si="13"/>
        <v>1019.6363064809999</v>
      </c>
      <c r="H195" s="6">
        <f t="shared" si="14"/>
        <v>1020.604089408025</v>
      </c>
      <c r="I195" s="7">
        <v>0</v>
      </c>
      <c r="J195" s="7" t="s">
        <v>23</v>
      </c>
      <c r="K195" s="7">
        <v>13</v>
      </c>
      <c r="L195" s="7">
        <v>90</v>
      </c>
      <c r="M195" s="7" t="s">
        <v>19</v>
      </c>
      <c r="N195" s="7">
        <v>2</v>
      </c>
      <c r="O195" s="7">
        <v>112.5</v>
      </c>
      <c r="P195" s="7" t="s">
        <v>18</v>
      </c>
      <c r="Q195" s="7">
        <v>13</v>
      </c>
      <c r="R195" s="7">
        <v>112.5</v>
      </c>
      <c r="S195" s="7" t="s">
        <v>18</v>
      </c>
      <c r="T195" s="7">
        <v>13</v>
      </c>
    </row>
    <row r="196" spans="1:20" ht="12.75">
      <c r="A196">
        <v>2</v>
      </c>
      <c r="B196">
        <v>10</v>
      </c>
      <c r="C196">
        <v>1883</v>
      </c>
      <c r="D196" s="6">
        <v>-20.21</v>
      </c>
      <c r="E196" s="6">
        <f t="shared" si="12"/>
        <v>252.93999999999997</v>
      </c>
      <c r="F196" s="3">
        <v>68.2</v>
      </c>
      <c r="G196" s="6">
        <f t="shared" si="13"/>
        <v>1024.18259998</v>
      </c>
      <c r="H196" s="6">
        <f t="shared" si="14"/>
        <v>1025.1647335495038</v>
      </c>
      <c r="I196" s="7">
        <v>112.5</v>
      </c>
      <c r="J196" s="7" t="s">
        <v>18</v>
      </c>
      <c r="K196" s="7">
        <v>15</v>
      </c>
      <c r="L196" s="7">
        <v>135</v>
      </c>
      <c r="M196" s="7" t="s">
        <v>20</v>
      </c>
      <c r="N196" s="7">
        <v>6</v>
      </c>
      <c r="O196" s="7">
        <v>112.5</v>
      </c>
      <c r="P196" s="7" t="s">
        <v>18</v>
      </c>
      <c r="Q196" s="7">
        <v>13</v>
      </c>
      <c r="R196" s="7">
        <v>112.5</v>
      </c>
      <c r="S196" s="7" t="s">
        <v>18</v>
      </c>
      <c r="T196" s="7">
        <v>22</v>
      </c>
    </row>
    <row r="197" spans="1:20" ht="12.75">
      <c r="A197">
        <v>2</v>
      </c>
      <c r="B197">
        <v>11</v>
      </c>
      <c r="C197">
        <v>1883</v>
      </c>
      <c r="D197" s="6">
        <v>-20.5</v>
      </c>
      <c r="E197" s="6">
        <f t="shared" si="12"/>
        <v>252.64999999999998</v>
      </c>
      <c r="F197" s="3">
        <v>66.54</v>
      </c>
      <c r="G197" s="6">
        <f t="shared" si="13"/>
        <v>1021.9694483059999</v>
      </c>
      <c r="H197" s="6">
        <f t="shared" si="14"/>
        <v>1022.9505850164545</v>
      </c>
      <c r="I197" s="7">
        <v>135</v>
      </c>
      <c r="J197" s="7" t="s">
        <v>20</v>
      </c>
      <c r="K197" s="7">
        <v>15</v>
      </c>
      <c r="L197" s="7">
        <v>112.5</v>
      </c>
      <c r="M197" s="7" t="s">
        <v>18</v>
      </c>
      <c r="N197" s="7">
        <v>15</v>
      </c>
      <c r="O197" s="7">
        <v>112.5</v>
      </c>
      <c r="P197" s="7" t="s">
        <v>18</v>
      </c>
      <c r="Q197" s="7">
        <v>15</v>
      </c>
      <c r="R197" s="7">
        <v>135</v>
      </c>
      <c r="S197" s="7" t="s">
        <v>20</v>
      </c>
      <c r="T197" s="7">
        <v>15</v>
      </c>
    </row>
    <row r="198" spans="1:20" ht="12.75">
      <c r="A198">
        <v>2</v>
      </c>
      <c r="B198">
        <v>12</v>
      </c>
      <c r="C198">
        <v>1883</v>
      </c>
      <c r="D198" s="6">
        <v>-15.74</v>
      </c>
      <c r="E198" s="6">
        <f t="shared" si="12"/>
        <v>257.40999999999997</v>
      </c>
      <c r="F198" s="3">
        <v>58.23</v>
      </c>
      <c r="G198" s="6">
        <f t="shared" si="13"/>
        <v>1010.8903576969999</v>
      </c>
      <c r="H198" s="6">
        <f t="shared" si="14"/>
        <v>1011.8429031344483</v>
      </c>
      <c r="I198" s="7">
        <v>157.5</v>
      </c>
      <c r="J198" s="7" t="s">
        <v>27</v>
      </c>
      <c r="K198" s="7">
        <v>13</v>
      </c>
      <c r="L198" s="7">
        <v>135</v>
      </c>
      <c r="M198" s="7" t="s">
        <v>20</v>
      </c>
      <c r="N198" s="7">
        <v>15</v>
      </c>
      <c r="O198" s="7">
        <v>202.5</v>
      </c>
      <c r="P198" s="7" t="s">
        <v>25</v>
      </c>
      <c r="Q198" s="7">
        <v>15</v>
      </c>
      <c r="R198" s="7">
        <v>180</v>
      </c>
      <c r="S198" s="7" t="s">
        <v>30</v>
      </c>
      <c r="T198" s="7">
        <v>13</v>
      </c>
    </row>
    <row r="199" spans="1:20" ht="12.75">
      <c r="A199">
        <v>2</v>
      </c>
      <c r="B199">
        <v>13</v>
      </c>
      <c r="C199">
        <v>1883</v>
      </c>
      <c r="D199" s="6">
        <v>-4.42</v>
      </c>
      <c r="E199" s="6">
        <f t="shared" si="12"/>
        <v>268.72999999999996</v>
      </c>
      <c r="F199" s="3">
        <v>50.41</v>
      </c>
      <c r="G199" s="6">
        <f t="shared" si="13"/>
        <v>1000.4645467989999</v>
      </c>
      <c r="H199" s="6">
        <f t="shared" si="14"/>
        <v>1001.3675389936852</v>
      </c>
      <c r="I199" s="7">
        <v>157.5</v>
      </c>
      <c r="J199" s="7" t="s">
        <v>27</v>
      </c>
      <c r="K199" s="7">
        <v>8</v>
      </c>
      <c r="L199" s="7">
        <v>202.5</v>
      </c>
      <c r="M199" s="7" t="s">
        <v>25</v>
      </c>
      <c r="N199" s="7">
        <v>11</v>
      </c>
      <c r="O199" s="7">
        <v>270</v>
      </c>
      <c r="P199" s="7" t="s">
        <v>31</v>
      </c>
      <c r="Q199" s="7">
        <v>15</v>
      </c>
      <c r="R199" s="7">
        <v>315</v>
      </c>
      <c r="S199" s="7" t="s">
        <v>21</v>
      </c>
      <c r="T199" s="7">
        <v>11</v>
      </c>
    </row>
    <row r="200" spans="1:20" ht="12.75">
      <c r="A200">
        <v>2</v>
      </c>
      <c r="B200">
        <v>14</v>
      </c>
      <c r="C200">
        <v>1883</v>
      </c>
      <c r="D200" s="6">
        <v>-3.8</v>
      </c>
      <c r="E200" s="6">
        <f t="shared" si="12"/>
        <v>269.34999999999997</v>
      </c>
      <c r="F200" s="3">
        <v>59.56</v>
      </c>
      <c r="G200" s="6">
        <f t="shared" si="13"/>
        <v>1012.6635454839999</v>
      </c>
      <c r="H200" s="6">
        <f t="shared" si="14"/>
        <v>1013.5754433315304</v>
      </c>
      <c r="I200" s="7">
        <v>315</v>
      </c>
      <c r="J200" s="7" t="s">
        <v>21</v>
      </c>
      <c r="K200" s="7">
        <v>11</v>
      </c>
      <c r="L200" s="7">
        <v>315</v>
      </c>
      <c r="M200" s="7" t="s">
        <v>21</v>
      </c>
      <c r="N200" s="7">
        <v>6</v>
      </c>
      <c r="O200" s="7">
        <v>225</v>
      </c>
      <c r="P200" s="7" t="s">
        <v>26</v>
      </c>
      <c r="Q200" s="7">
        <v>2</v>
      </c>
      <c r="R200" s="7">
        <v>180</v>
      </c>
      <c r="S200" s="7" t="s">
        <v>30</v>
      </c>
      <c r="T200" s="7">
        <v>6</v>
      </c>
    </row>
    <row r="201" spans="1:20" ht="12.75">
      <c r="A201">
        <v>2</v>
      </c>
      <c r="B201">
        <v>15</v>
      </c>
      <c r="C201">
        <v>1883</v>
      </c>
      <c r="D201" s="6">
        <v>-2.37</v>
      </c>
      <c r="E201" s="6">
        <f t="shared" si="12"/>
        <v>270.78</v>
      </c>
      <c r="F201" s="3">
        <v>58.52</v>
      </c>
      <c r="G201" s="6">
        <f t="shared" si="13"/>
        <v>1011.2769926279999</v>
      </c>
      <c r="H201" s="6">
        <f t="shared" si="14"/>
        <v>1012.1828305640673</v>
      </c>
      <c r="I201" s="7">
        <v>180</v>
      </c>
      <c r="J201" s="7" t="s">
        <v>30</v>
      </c>
      <c r="K201" s="7">
        <v>3</v>
      </c>
      <c r="L201" s="7">
        <v>180</v>
      </c>
      <c r="M201" s="7" t="s">
        <v>30</v>
      </c>
      <c r="N201" s="7">
        <v>4</v>
      </c>
      <c r="O201" s="7">
        <v>202.5</v>
      </c>
      <c r="P201" s="7" t="s">
        <v>25</v>
      </c>
      <c r="Q201" s="7">
        <v>2</v>
      </c>
      <c r="R201" s="7">
        <v>315</v>
      </c>
      <c r="S201" s="7" t="s">
        <v>21</v>
      </c>
      <c r="T201" s="7">
        <v>4</v>
      </c>
    </row>
    <row r="202" spans="1:20" ht="12.75">
      <c r="A202">
        <v>2</v>
      </c>
      <c r="B202">
        <v>16</v>
      </c>
      <c r="C202">
        <v>1883</v>
      </c>
      <c r="D202" s="6">
        <v>-2</v>
      </c>
      <c r="E202" s="6">
        <f t="shared" si="12"/>
        <v>271.15</v>
      </c>
      <c r="F202" s="3">
        <v>63.82</v>
      </c>
      <c r="G202" s="6">
        <f t="shared" si="13"/>
        <v>1018.343079298</v>
      </c>
      <c r="H202" s="6">
        <f t="shared" si="14"/>
        <v>1019.2540013253224</v>
      </c>
      <c r="I202" s="7" t="s">
        <v>22</v>
      </c>
      <c r="J202" s="7" t="s">
        <v>22</v>
      </c>
      <c r="K202" s="7">
        <v>0</v>
      </c>
      <c r="L202" s="7" t="s">
        <v>22</v>
      </c>
      <c r="M202" s="7" t="s">
        <v>22</v>
      </c>
      <c r="N202" s="7">
        <v>0</v>
      </c>
      <c r="O202" s="7">
        <v>292.5</v>
      </c>
      <c r="P202" s="7" t="s">
        <v>34</v>
      </c>
      <c r="Q202" s="7">
        <v>7</v>
      </c>
      <c r="R202" s="7">
        <v>247.5</v>
      </c>
      <c r="S202" s="7" t="s">
        <v>28</v>
      </c>
      <c r="T202" s="7">
        <v>6</v>
      </c>
    </row>
    <row r="203" spans="1:20" ht="12.75">
      <c r="A203">
        <v>2</v>
      </c>
      <c r="B203">
        <v>17</v>
      </c>
      <c r="C203">
        <v>1883</v>
      </c>
      <c r="D203" s="6">
        <v>-3.77</v>
      </c>
      <c r="E203" s="6">
        <f t="shared" si="12"/>
        <v>269.38</v>
      </c>
      <c r="F203" s="3">
        <v>62.37</v>
      </c>
      <c r="G203" s="6">
        <f t="shared" si="13"/>
        <v>1016.4099046429999</v>
      </c>
      <c r="H203" s="6">
        <f t="shared" si="14"/>
        <v>1017.3250740891941</v>
      </c>
      <c r="I203" s="7">
        <v>315</v>
      </c>
      <c r="J203" s="7" t="s">
        <v>21</v>
      </c>
      <c r="K203" s="7">
        <v>4</v>
      </c>
      <c r="L203" s="7">
        <v>157.5</v>
      </c>
      <c r="M203" s="7" t="s">
        <v>27</v>
      </c>
      <c r="N203" s="7">
        <v>3</v>
      </c>
      <c r="O203" s="7">
        <v>112.5</v>
      </c>
      <c r="P203" s="7" t="s">
        <v>18</v>
      </c>
      <c r="Q203" s="7">
        <v>7</v>
      </c>
      <c r="R203" s="7">
        <v>180</v>
      </c>
      <c r="S203" s="7" t="s">
        <v>30</v>
      </c>
      <c r="T203" s="7">
        <v>2</v>
      </c>
    </row>
    <row r="204" spans="1:20" ht="12.75">
      <c r="A204">
        <v>2</v>
      </c>
      <c r="B204">
        <v>18</v>
      </c>
      <c r="C204">
        <v>1883</v>
      </c>
      <c r="D204" s="6">
        <v>-8.01</v>
      </c>
      <c r="E204" s="6">
        <f t="shared" si="12"/>
        <v>265.14</v>
      </c>
      <c r="F204" s="3">
        <v>65.01</v>
      </c>
      <c r="G204" s="6">
        <f t="shared" si="13"/>
        <v>1019.9296157389999</v>
      </c>
      <c r="H204" s="6">
        <f t="shared" si="14"/>
        <v>1020.8626466860711</v>
      </c>
      <c r="I204" s="7">
        <v>202.5</v>
      </c>
      <c r="J204" s="7" t="s">
        <v>25</v>
      </c>
      <c r="K204" s="7">
        <v>6</v>
      </c>
      <c r="L204" s="7">
        <v>135</v>
      </c>
      <c r="M204" s="7" t="s">
        <v>20</v>
      </c>
      <c r="N204" s="7">
        <v>4</v>
      </c>
      <c r="O204" s="7">
        <v>112.5</v>
      </c>
      <c r="P204" s="7" t="s">
        <v>18</v>
      </c>
      <c r="Q204" s="7">
        <v>7</v>
      </c>
      <c r="R204" s="7">
        <v>112.5</v>
      </c>
      <c r="S204" s="7" t="s">
        <v>18</v>
      </c>
      <c r="T204" s="7">
        <v>8</v>
      </c>
    </row>
    <row r="205" spans="1:20" ht="12.75">
      <c r="A205">
        <v>2</v>
      </c>
      <c r="B205">
        <v>19</v>
      </c>
      <c r="C205">
        <v>1883</v>
      </c>
      <c r="D205" s="6">
        <v>-5.88</v>
      </c>
      <c r="E205" s="6">
        <f aca="true" t="shared" si="15" ref="E205:E268">D205+273.15</f>
        <v>267.27</v>
      </c>
      <c r="F205" s="3">
        <v>61.89</v>
      </c>
      <c r="G205" s="6">
        <f aca="true" t="shared" si="16" ref="G205:G268">(700+F205)*1.3332239</f>
        <v>1015.7699571709999</v>
      </c>
      <c r="H205" s="6">
        <f aca="true" t="shared" si="17" ref="H205:H268">(G205)*EXP(7.1/(287*E205/9.8))</f>
        <v>1016.6917740704757</v>
      </c>
      <c r="I205" s="7">
        <v>157.5</v>
      </c>
      <c r="J205" s="7" t="s">
        <v>27</v>
      </c>
      <c r="K205" s="7">
        <v>16</v>
      </c>
      <c r="L205" s="7">
        <v>180</v>
      </c>
      <c r="M205" s="7" t="s">
        <v>30</v>
      </c>
      <c r="N205" s="7">
        <v>10</v>
      </c>
      <c r="O205" s="7">
        <v>225</v>
      </c>
      <c r="P205" s="7" t="s">
        <v>26</v>
      </c>
      <c r="Q205" s="7">
        <v>10</v>
      </c>
      <c r="R205" s="7">
        <v>202.5</v>
      </c>
      <c r="S205" s="7" t="s">
        <v>25</v>
      </c>
      <c r="T205" s="7">
        <v>11</v>
      </c>
    </row>
    <row r="206" spans="1:20" ht="12.75">
      <c r="A206">
        <v>2</v>
      </c>
      <c r="B206">
        <v>20</v>
      </c>
      <c r="C206">
        <v>1883</v>
      </c>
      <c r="D206" s="6">
        <v>-0.47</v>
      </c>
      <c r="E206" s="6">
        <f t="shared" si="15"/>
        <v>272.67999999999995</v>
      </c>
      <c r="F206" s="3">
        <v>55.73</v>
      </c>
      <c r="G206" s="6">
        <f t="shared" si="16"/>
        <v>1007.5572979469999</v>
      </c>
      <c r="H206" s="6">
        <f t="shared" si="17"/>
        <v>1008.4535126710165</v>
      </c>
      <c r="I206" s="7">
        <v>247.5</v>
      </c>
      <c r="J206" s="7" t="s">
        <v>28</v>
      </c>
      <c r="K206" s="7">
        <v>16</v>
      </c>
      <c r="L206" s="7">
        <v>292.5</v>
      </c>
      <c r="M206" s="7" t="s">
        <v>34</v>
      </c>
      <c r="N206" s="7">
        <v>10</v>
      </c>
      <c r="O206" s="7">
        <v>247.5</v>
      </c>
      <c r="P206" s="7" t="s">
        <v>28</v>
      </c>
      <c r="Q206" s="7">
        <v>8</v>
      </c>
      <c r="R206" s="7">
        <v>225</v>
      </c>
      <c r="S206" s="7" t="s">
        <v>26</v>
      </c>
      <c r="T206" s="7">
        <v>10</v>
      </c>
    </row>
    <row r="207" spans="1:20" ht="12.75">
      <c r="A207">
        <v>2</v>
      </c>
      <c r="B207">
        <v>21</v>
      </c>
      <c r="C207">
        <v>1883</v>
      </c>
      <c r="D207" s="6">
        <v>-3.46</v>
      </c>
      <c r="E207" s="6">
        <f t="shared" si="15"/>
        <v>269.69</v>
      </c>
      <c r="F207" s="3">
        <v>54.86</v>
      </c>
      <c r="G207" s="6">
        <f t="shared" si="16"/>
        <v>1006.3973931539999</v>
      </c>
      <c r="H207" s="6">
        <f t="shared" si="17"/>
        <v>1007.3025053308074</v>
      </c>
      <c r="I207" s="7">
        <v>202.5</v>
      </c>
      <c r="J207" s="7" t="s">
        <v>25</v>
      </c>
      <c r="K207" s="7">
        <v>9</v>
      </c>
      <c r="L207" s="7">
        <v>157.5</v>
      </c>
      <c r="M207" s="7" t="s">
        <v>27</v>
      </c>
      <c r="N207" s="7">
        <v>10</v>
      </c>
      <c r="O207" s="7">
        <v>225</v>
      </c>
      <c r="P207" s="7" t="s">
        <v>26</v>
      </c>
      <c r="Q207" s="7">
        <v>13</v>
      </c>
      <c r="R207" s="7">
        <v>202.5</v>
      </c>
      <c r="S207" s="7" t="s">
        <v>25</v>
      </c>
      <c r="T207" s="7">
        <v>14</v>
      </c>
    </row>
    <row r="208" spans="1:20" ht="12.75">
      <c r="A208">
        <v>2</v>
      </c>
      <c r="B208">
        <v>22</v>
      </c>
      <c r="C208">
        <v>1883</v>
      </c>
      <c r="D208" s="6">
        <v>-6.3</v>
      </c>
      <c r="E208" s="6">
        <f t="shared" si="15"/>
        <v>266.84999999999997</v>
      </c>
      <c r="F208" s="3">
        <v>43.38</v>
      </c>
      <c r="G208" s="6">
        <f t="shared" si="16"/>
        <v>991.091982782</v>
      </c>
      <c r="H208" s="6">
        <f t="shared" si="17"/>
        <v>991.992820540911</v>
      </c>
      <c r="I208" s="7">
        <v>180</v>
      </c>
      <c r="J208" s="7" t="s">
        <v>30</v>
      </c>
      <c r="K208" s="7">
        <v>13</v>
      </c>
      <c r="L208" s="7">
        <v>202.5</v>
      </c>
      <c r="M208" s="7" t="s">
        <v>25</v>
      </c>
      <c r="N208" s="7">
        <v>16</v>
      </c>
      <c r="O208" s="7">
        <v>180</v>
      </c>
      <c r="P208" s="7" t="s">
        <v>30</v>
      </c>
      <c r="Q208" s="7">
        <v>17</v>
      </c>
      <c r="R208" s="7">
        <v>180</v>
      </c>
      <c r="S208" s="7" t="s">
        <v>30</v>
      </c>
      <c r="T208" s="7">
        <v>14</v>
      </c>
    </row>
    <row r="209" spans="1:20" ht="12.75">
      <c r="A209">
        <v>2</v>
      </c>
      <c r="B209">
        <v>23</v>
      </c>
      <c r="C209">
        <v>1883</v>
      </c>
      <c r="D209" s="6">
        <v>-4.33</v>
      </c>
      <c r="E209" s="6">
        <f t="shared" si="15"/>
        <v>268.82</v>
      </c>
      <c r="F209" s="3">
        <v>36.32</v>
      </c>
      <c r="G209" s="6">
        <f t="shared" si="16"/>
        <v>981.679422048</v>
      </c>
      <c r="H209" s="6">
        <f t="shared" si="17"/>
        <v>982.5651625220524</v>
      </c>
      <c r="I209" s="7">
        <v>157.5</v>
      </c>
      <c r="J209" s="7" t="s">
        <v>27</v>
      </c>
      <c r="K209" s="7">
        <v>18</v>
      </c>
      <c r="L209" s="7">
        <v>202.5</v>
      </c>
      <c r="M209" s="7" t="s">
        <v>25</v>
      </c>
      <c r="N209" s="7">
        <v>12</v>
      </c>
      <c r="O209" s="7">
        <v>202.5</v>
      </c>
      <c r="P209" s="7" t="s">
        <v>25</v>
      </c>
      <c r="Q209" s="7">
        <v>12</v>
      </c>
      <c r="R209" s="7">
        <v>202.5</v>
      </c>
      <c r="S209" s="7" t="s">
        <v>25</v>
      </c>
      <c r="T209" s="7">
        <v>11</v>
      </c>
    </row>
    <row r="210" spans="1:20" ht="12.75">
      <c r="A210">
        <v>2</v>
      </c>
      <c r="B210">
        <v>24</v>
      </c>
      <c r="C210">
        <v>1883</v>
      </c>
      <c r="D210" s="6">
        <v>-4.37</v>
      </c>
      <c r="E210" s="6">
        <f t="shared" si="15"/>
        <v>268.78</v>
      </c>
      <c r="F210" s="3">
        <v>37.76</v>
      </c>
      <c r="G210" s="6">
        <f t="shared" si="16"/>
        <v>983.5992644639999</v>
      </c>
      <c r="H210" s="6">
        <f t="shared" si="17"/>
        <v>984.4868692891969</v>
      </c>
      <c r="I210" s="7">
        <v>225</v>
      </c>
      <c r="J210" s="7" t="s">
        <v>26</v>
      </c>
      <c r="K210" s="7">
        <v>9</v>
      </c>
      <c r="L210" s="7">
        <v>202.5</v>
      </c>
      <c r="M210" s="7" t="s">
        <v>25</v>
      </c>
      <c r="N210" s="7">
        <v>9</v>
      </c>
      <c r="O210" s="7">
        <v>202.5</v>
      </c>
      <c r="P210" s="7" t="s">
        <v>25</v>
      </c>
      <c r="Q210" s="7">
        <v>9</v>
      </c>
      <c r="R210" s="7">
        <v>202.5</v>
      </c>
      <c r="S210" s="7" t="s">
        <v>25</v>
      </c>
      <c r="T210" s="7">
        <v>9</v>
      </c>
    </row>
    <row r="211" spans="1:20" ht="12.75">
      <c r="A211">
        <v>2</v>
      </c>
      <c r="B211">
        <v>25</v>
      </c>
      <c r="C211">
        <v>1883</v>
      </c>
      <c r="D211" s="6">
        <v>-5.95</v>
      </c>
      <c r="E211" s="6">
        <f t="shared" si="15"/>
        <v>267.2</v>
      </c>
      <c r="F211" s="3">
        <v>41.34</v>
      </c>
      <c r="G211" s="6">
        <f t="shared" si="16"/>
        <v>988.372206026</v>
      </c>
      <c r="H211" s="6">
        <f t="shared" si="17"/>
        <v>989.2693944004537</v>
      </c>
      <c r="I211" s="7">
        <v>180</v>
      </c>
      <c r="J211" s="7" t="s">
        <v>30</v>
      </c>
      <c r="K211" s="7">
        <v>8</v>
      </c>
      <c r="L211" s="7">
        <v>180</v>
      </c>
      <c r="M211" s="7" t="s">
        <v>30</v>
      </c>
      <c r="N211" s="7">
        <v>8</v>
      </c>
      <c r="O211" s="7">
        <v>157.5</v>
      </c>
      <c r="P211" s="7" t="s">
        <v>27</v>
      </c>
      <c r="Q211" s="7">
        <v>5</v>
      </c>
      <c r="R211" s="7">
        <v>157.5</v>
      </c>
      <c r="S211" s="7" t="s">
        <v>27</v>
      </c>
      <c r="T211" s="7">
        <v>8</v>
      </c>
    </row>
    <row r="212" spans="1:20" ht="12.75">
      <c r="A212">
        <v>2</v>
      </c>
      <c r="B212">
        <v>26</v>
      </c>
      <c r="C212">
        <v>1883</v>
      </c>
      <c r="D212" s="6">
        <v>-9.63</v>
      </c>
      <c r="E212" s="6">
        <f t="shared" si="15"/>
        <v>263.52</v>
      </c>
      <c r="F212" s="3">
        <v>45.9</v>
      </c>
      <c r="G212" s="6">
        <f t="shared" si="16"/>
        <v>994.45170701</v>
      </c>
      <c r="H212" s="6">
        <f t="shared" si="17"/>
        <v>995.3670259199475</v>
      </c>
      <c r="I212" s="7" t="s">
        <v>22</v>
      </c>
      <c r="J212" s="7" t="s">
        <v>22</v>
      </c>
      <c r="K212" s="7">
        <v>0</v>
      </c>
      <c r="L212" s="7">
        <v>112.5</v>
      </c>
      <c r="M212" s="7" t="s">
        <v>18</v>
      </c>
      <c r="N212" s="7">
        <v>7</v>
      </c>
      <c r="O212" s="7" t="s">
        <v>22</v>
      </c>
      <c r="P212" s="7" t="s">
        <v>22</v>
      </c>
      <c r="Q212" s="7">
        <v>0</v>
      </c>
      <c r="R212" s="7">
        <v>0</v>
      </c>
      <c r="S212" s="7" t="s">
        <v>23</v>
      </c>
      <c r="T212" s="7">
        <v>0</v>
      </c>
    </row>
    <row r="213" spans="1:20" ht="12.75">
      <c r="A213">
        <v>2</v>
      </c>
      <c r="B213">
        <v>27</v>
      </c>
      <c r="C213">
        <v>1883</v>
      </c>
      <c r="D213" s="6">
        <v>-10.47</v>
      </c>
      <c r="E213" s="6">
        <f t="shared" si="15"/>
        <v>262.67999999999995</v>
      </c>
      <c r="F213" s="3">
        <v>45.6</v>
      </c>
      <c r="G213" s="6">
        <f t="shared" si="16"/>
        <v>994.05173984</v>
      </c>
      <c r="H213" s="6">
        <f t="shared" si="17"/>
        <v>994.969617796461</v>
      </c>
      <c r="I213" s="7">
        <v>225</v>
      </c>
      <c r="J213" s="7" t="s">
        <v>26</v>
      </c>
      <c r="K213" s="7">
        <v>2</v>
      </c>
      <c r="L213" s="7" t="s">
        <v>22</v>
      </c>
      <c r="M213" s="7" t="s">
        <v>22</v>
      </c>
      <c r="N213" s="7">
        <v>0</v>
      </c>
      <c r="O213" s="7">
        <v>202.5</v>
      </c>
      <c r="P213" s="7" t="s">
        <v>25</v>
      </c>
      <c r="Q213" s="7">
        <v>3</v>
      </c>
      <c r="R213" s="7">
        <v>180</v>
      </c>
      <c r="S213" s="7" t="s">
        <v>30</v>
      </c>
      <c r="T213" s="7">
        <v>5</v>
      </c>
    </row>
    <row r="214" spans="1:20" ht="12.75">
      <c r="A214">
        <v>2</v>
      </c>
      <c r="B214">
        <v>28</v>
      </c>
      <c r="C214">
        <v>1883</v>
      </c>
      <c r="D214" s="6">
        <v>-8.94</v>
      </c>
      <c r="E214" s="6">
        <f t="shared" si="15"/>
        <v>264.21</v>
      </c>
      <c r="F214" s="3">
        <v>48.45</v>
      </c>
      <c r="G214" s="6">
        <f t="shared" si="16"/>
        <v>997.851427955</v>
      </c>
      <c r="H214" s="6">
        <f t="shared" si="17"/>
        <v>998.7674763734553</v>
      </c>
      <c r="I214" s="7">
        <v>112.5</v>
      </c>
      <c r="J214" s="7" t="s">
        <v>18</v>
      </c>
      <c r="K214" s="7">
        <v>16</v>
      </c>
      <c r="L214" s="7">
        <v>157.5</v>
      </c>
      <c r="M214" s="7" t="s">
        <v>27</v>
      </c>
      <c r="N214" s="7">
        <v>14</v>
      </c>
      <c r="O214" s="7">
        <v>157.5</v>
      </c>
      <c r="P214" s="7" t="s">
        <v>27</v>
      </c>
      <c r="Q214" s="7">
        <v>10</v>
      </c>
      <c r="R214" s="7">
        <v>135</v>
      </c>
      <c r="S214" s="7" t="s">
        <v>20</v>
      </c>
      <c r="T214" s="7">
        <v>8</v>
      </c>
    </row>
    <row r="215" spans="1:20" ht="12.75">
      <c r="A215">
        <v>3</v>
      </c>
      <c r="B215">
        <v>1</v>
      </c>
      <c r="C215">
        <v>1883</v>
      </c>
      <c r="D215" s="6">
        <v>-9.58</v>
      </c>
      <c r="E215" s="6">
        <f t="shared" si="15"/>
        <v>263.57</v>
      </c>
      <c r="F215" s="3">
        <v>58.45</v>
      </c>
      <c r="G215" s="6">
        <f t="shared" si="16"/>
        <v>1011.183666955</v>
      </c>
      <c r="H215" s="6">
        <f t="shared" si="17"/>
        <v>1012.1142097495016</v>
      </c>
      <c r="I215" s="7">
        <v>135</v>
      </c>
      <c r="J215" s="7" t="s">
        <v>20</v>
      </c>
      <c r="K215" s="7">
        <v>4</v>
      </c>
      <c r="L215" s="7">
        <v>135</v>
      </c>
      <c r="M215" s="7" t="s">
        <v>20</v>
      </c>
      <c r="N215" s="7">
        <v>2</v>
      </c>
      <c r="O215" s="7">
        <v>112.5</v>
      </c>
      <c r="P215" s="7" t="s">
        <v>18</v>
      </c>
      <c r="Q215" s="7">
        <v>9</v>
      </c>
      <c r="R215" s="7">
        <v>157.5</v>
      </c>
      <c r="S215" s="7" t="s">
        <v>27</v>
      </c>
      <c r="T215" s="7">
        <v>7</v>
      </c>
    </row>
    <row r="216" spans="1:20" ht="12.75">
      <c r="A216">
        <v>3</v>
      </c>
      <c r="B216">
        <v>2</v>
      </c>
      <c r="C216">
        <v>1883</v>
      </c>
      <c r="D216" s="6">
        <v>-6.19</v>
      </c>
      <c r="E216" s="6">
        <f t="shared" si="15"/>
        <v>266.96</v>
      </c>
      <c r="F216" s="3">
        <v>51.06</v>
      </c>
      <c r="G216" s="6">
        <f t="shared" si="16"/>
        <v>1001.3311423339999</v>
      </c>
      <c r="H216" s="6">
        <f t="shared" si="17"/>
        <v>1002.2409116265412</v>
      </c>
      <c r="I216" s="7">
        <v>157.5</v>
      </c>
      <c r="J216" s="7" t="s">
        <v>27</v>
      </c>
      <c r="K216" s="7">
        <v>14</v>
      </c>
      <c r="L216" s="7">
        <v>180</v>
      </c>
      <c r="M216" s="7" t="s">
        <v>30</v>
      </c>
      <c r="N216" s="7">
        <v>14</v>
      </c>
      <c r="O216" s="7">
        <v>202.5</v>
      </c>
      <c r="P216" s="7" t="s">
        <v>25</v>
      </c>
      <c r="Q216" s="7">
        <v>12</v>
      </c>
      <c r="R216" s="7">
        <v>157.5</v>
      </c>
      <c r="S216" s="7" t="s">
        <v>27</v>
      </c>
      <c r="T216" s="7">
        <v>18</v>
      </c>
    </row>
    <row r="217" spans="1:20" ht="12.75">
      <c r="A217">
        <v>3</v>
      </c>
      <c r="B217">
        <v>3</v>
      </c>
      <c r="C217">
        <v>1883</v>
      </c>
      <c r="D217" s="6">
        <v>-3.84</v>
      </c>
      <c r="E217" s="6">
        <f t="shared" si="15"/>
        <v>269.31</v>
      </c>
      <c r="F217" s="3">
        <v>30.9</v>
      </c>
      <c r="G217" s="6">
        <f t="shared" si="16"/>
        <v>974.45334851</v>
      </c>
      <c r="H217" s="6">
        <f t="shared" si="17"/>
        <v>975.3309686795212</v>
      </c>
      <c r="I217" s="7">
        <v>180</v>
      </c>
      <c r="J217" s="7" t="s">
        <v>30</v>
      </c>
      <c r="K217" s="7">
        <v>12</v>
      </c>
      <c r="L217" s="7">
        <v>157.5</v>
      </c>
      <c r="M217" s="7" t="s">
        <v>27</v>
      </c>
      <c r="N217" s="7">
        <v>8</v>
      </c>
      <c r="O217" s="7">
        <v>315</v>
      </c>
      <c r="P217" s="7" t="s">
        <v>21</v>
      </c>
      <c r="Q217" s="7">
        <v>10</v>
      </c>
      <c r="R217" s="7">
        <v>315</v>
      </c>
      <c r="S217" s="7" t="s">
        <v>21</v>
      </c>
      <c r="T217" s="7">
        <v>8</v>
      </c>
    </row>
    <row r="218" spans="1:20" ht="12.75">
      <c r="A218">
        <v>3</v>
      </c>
      <c r="B218">
        <v>4</v>
      </c>
      <c r="C218">
        <v>1883</v>
      </c>
      <c r="D218" s="6">
        <v>-7</v>
      </c>
      <c r="E218" s="6">
        <f t="shared" si="15"/>
        <v>266.15</v>
      </c>
      <c r="F218" s="3">
        <v>31.69</v>
      </c>
      <c r="G218" s="6">
        <f t="shared" si="16"/>
        <v>975.506595391</v>
      </c>
      <c r="H218" s="6">
        <f t="shared" si="17"/>
        <v>976.3956001463446</v>
      </c>
      <c r="I218" s="7">
        <v>315</v>
      </c>
      <c r="J218" s="7" t="s">
        <v>21</v>
      </c>
      <c r="K218" s="7">
        <v>9</v>
      </c>
      <c r="L218" s="7">
        <v>135</v>
      </c>
      <c r="M218" s="7" t="s">
        <v>20</v>
      </c>
      <c r="N218" s="7">
        <v>4</v>
      </c>
      <c r="O218" s="7">
        <v>135</v>
      </c>
      <c r="P218" s="7" t="s">
        <v>20</v>
      </c>
      <c r="Q218" s="7">
        <v>4</v>
      </c>
      <c r="R218" s="7">
        <v>112.5</v>
      </c>
      <c r="S218" s="7" t="s">
        <v>18</v>
      </c>
      <c r="T218" s="7">
        <v>6</v>
      </c>
    </row>
    <row r="219" spans="1:20" ht="12.75">
      <c r="A219">
        <v>3</v>
      </c>
      <c r="B219">
        <v>5</v>
      </c>
      <c r="C219">
        <v>1883</v>
      </c>
      <c r="D219" s="6">
        <v>-8.93</v>
      </c>
      <c r="E219" s="6">
        <f t="shared" si="15"/>
        <v>264.21999999999997</v>
      </c>
      <c r="F219" s="3">
        <v>33.23</v>
      </c>
      <c r="G219" s="6">
        <f t="shared" si="16"/>
        <v>977.559760197</v>
      </c>
      <c r="H219" s="6">
        <f t="shared" si="17"/>
        <v>978.4571464608516</v>
      </c>
      <c r="I219" s="7">
        <v>112.5</v>
      </c>
      <c r="J219" s="7" t="s">
        <v>18</v>
      </c>
      <c r="K219" s="7">
        <v>9</v>
      </c>
      <c r="L219" s="7">
        <v>112.5</v>
      </c>
      <c r="M219" s="7" t="s">
        <v>18</v>
      </c>
      <c r="N219" s="7">
        <v>12</v>
      </c>
      <c r="O219" s="7">
        <v>112.5</v>
      </c>
      <c r="P219" s="7" t="s">
        <v>18</v>
      </c>
      <c r="Q219" s="7">
        <v>13</v>
      </c>
      <c r="R219" s="7">
        <v>112.5</v>
      </c>
      <c r="S219" s="7" t="s">
        <v>18</v>
      </c>
      <c r="T219" s="7">
        <v>11</v>
      </c>
    </row>
    <row r="220" spans="1:20" ht="12.75">
      <c r="A220">
        <v>3</v>
      </c>
      <c r="B220">
        <v>6</v>
      </c>
      <c r="C220">
        <v>1883</v>
      </c>
      <c r="D220" s="6">
        <v>-11.84</v>
      </c>
      <c r="E220" s="6">
        <f t="shared" si="15"/>
        <v>261.31</v>
      </c>
      <c r="F220" s="3">
        <v>37.37</v>
      </c>
      <c r="G220" s="6">
        <f t="shared" si="16"/>
        <v>983.0793071429999</v>
      </c>
      <c r="H220" s="6">
        <f t="shared" si="17"/>
        <v>983.9918148340754</v>
      </c>
      <c r="I220" s="7">
        <v>112.5</v>
      </c>
      <c r="J220" s="7" t="s">
        <v>18</v>
      </c>
      <c r="K220" s="7">
        <v>16</v>
      </c>
      <c r="L220" s="7">
        <v>112.5</v>
      </c>
      <c r="M220" s="7" t="s">
        <v>18</v>
      </c>
      <c r="N220" s="7">
        <v>17</v>
      </c>
      <c r="O220" s="7">
        <v>90</v>
      </c>
      <c r="P220" s="7" t="s">
        <v>19</v>
      </c>
      <c r="Q220" s="7">
        <v>19</v>
      </c>
      <c r="R220" s="7">
        <v>112.5</v>
      </c>
      <c r="S220" s="7" t="s">
        <v>18</v>
      </c>
      <c r="T220" s="7">
        <v>21</v>
      </c>
    </row>
    <row r="221" spans="1:20" ht="12.75">
      <c r="A221">
        <v>3</v>
      </c>
      <c r="B221">
        <v>7</v>
      </c>
      <c r="C221">
        <v>1883</v>
      </c>
      <c r="D221" s="6">
        <v>-17.15</v>
      </c>
      <c r="E221" s="6">
        <f t="shared" si="15"/>
        <v>255.99999999999997</v>
      </c>
      <c r="F221" s="3">
        <v>46.36</v>
      </c>
      <c r="G221" s="6">
        <f t="shared" si="16"/>
        <v>995.0649900039999</v>
      </c>
      <c r="H221" s="6">
        <f t="shared" si="17"/>
        <v>996.0077902115158</v>
      </c>
      <c r="I221" s="7">
        <v>112.5</v>
      </c>
      <c r="J221" s="7" t="s">
        <v>18</v>
      </c>
      <c r="K221" s="7">
        <v>13</v>
      </c>
      <c r="L221" s="7" t="s">
        <v>22</v>
      </c>
      <c r="M221" s="7" t="s">
        <v>22</v>
      </c>
      <c r="N221" s="7">
        <v>0</v>
      </c>
      <c r="O221" s="7">
        <v>112.5</v>
      </c>
      <c r="P221" s="7" t="s">
        <v>18</v>
      </c>
      <c r="Q221" s="7">
        <v>5</v>
      </c>
      <c r="R221" s="7">
        <v>135</v>
      </c>
      <c r="S221" s="7" t="s">
        <v>20</v>
      </c>
      <c r="T221" s="7">
        <v>7</v>
      </c>
    </row>
    <row r="222" spans="1:20" ht="12.75">
      <c r="A222">
        <v>3</v>
      </c>
      <c r="B222">
        <v>8</v>
      </c>
      <c r="C222">
        <v>1883</v>
      </c>
      <c r="D222" s="6">
        <v>-16.48</v>
      </c>
      <c r="E222" s="6">
        <f t="shared" si="15"/>
        <v>256.66999999999996</v>
      </c>
      <c r="F222" s="3">
        <v>51.27</v>
      </c>
      <c r="G222" s="6">
        <f t="shared" si="16"/>
        <v>1001.6111193529999</v>
      </c>
      <c r="H222" s="6">
        <f t="shared" si="17"/>
        <v>1002.5576434567982</v>
      </c>
      <c r="I222" s="7">
        <v>112.5</v>
      </c>
      <c r="J222" s="7" t="s">
        <v>18</v>
      </c>
      <c r="K222" s="7">
        <v>6</v>
      </c>
      <c r="L222" s="7">
        <v>112.5</v>
      </c>
      <c r="M222" s="7" t="s">
        <v>18</v>
      </c>
      <c r="N222" s="7">
        <v>2</v>
      </c>
      <c r="O222" s="7">
        <v>112.5</v>
      </c>
      <c r="P222" s="7" t="s">
        <v>18</v>
      </c>
      <c r="Q222" s="7">
        <v>9</v>
      </c>
      <c r="R222" s="7">
        <v>135</v>
      </c>
      <c r="S222" s="7" t="s">
        <v>20</v>
      </c>
      <c r="T222" s="7">
        <v>3</v>
      </c>
    </row>
    <row r="223" spans="1:20" ht="12.75">
      <c r="A223">
        <v>3</v>
      </c>
      <c r="B223">
        <v>9</v>
      </c>
      <c r="C223">
        <v>1883</v>
      </c>
      <c r="D223" s="6">
        <v>-16.97</v>
      </c>
      <c r="E223" s="6">
        <f t="shared" si="15"/>
        <v>256.17999999999995</v>
      </c>
      <c r="F223" s="3">
        <v>53.1</v>
      </c>
      <c r="G223" s="6">
        <f t="shared" si="16"/>
        <v>1004.05091909</v>
      </c>
      <c r="H223" s="6">
        <f t="shared" si="17"/>
        <v>1005.0015645106437</v>
      </c>
      <c r="I223" s="7">
        <v>90</v>
      </c>
      <c r="J223" s="7" t="s">
        <v>19</v>
      </c>
      <c r="K223" s="7">
        <v>2</v>
      </c>
      <c r="L223" s="7" t="s">
        <v>22</v>
      </c>
      <c r="M223" s="7" t="s">
        <v>22</v>
      </c>
      <c r="N223" s="7">
        <v>0</v>
      </c>
      <c r="O223" s="7" t="s">
        <v>22</v>
      </c>
      <c r="P223" s="7" t="s">
        <v>22</v>
      </c>
      <c r="Q223" s="7">
        <v>0</v>
      </c>
      <c r="R223" s="7">
        <v>225</v>
      </c>
      <c r="S223" s="7" t="s">
        <v>26</v>
      </c>
      <c r="T223" s="7">
        <v>3</v>
      </c>
    </row>
    <row r="224" spans="1:20" ht="12.75">
      <c r="A224">
        <v>3</v>
      </c>
      <c r="B224">
        <v>10</v>
      </c>
      <c r="C224">
        <v>1883</v>
      </c>
      <c r="D224" s="6">
        <v>-16.1</v>
      </c>
      <c r="E224" s="6">
        <f t="shared" si="15"/>
        <v>257.04999999999995</v>
      </c>
      <c r="F224" s="3">
        <v>49.18</v>
      </c>
      <c r="G224" s="6">
        <f t="shared" si="16"/>
        <v>998.8246814019999</v>
      </c>
      <c r="H224" s="6">
        <f t="shared" si="17"/>
        <v>999.7671762944643</v>
      </c>
      <c r="I224" s="7">
        <v>22.5</v>
      </c>
      <c r="J224" s="7" t="s">
        <v>29</v>
      </c>
      <c r="K224" s="7">
        <v>2</v>
      </c>
      <c r="L224" s="7" t="s">
        <v>22</v>
      </c>
      <c r="M224" s="7" t="s">
        <v>22</v>
      </c>
      <c r="N224" s="7">
        <v>0</v>
      </c>
      <c r="O224" s="7">
        <v>112.5</v>
      </c>
      <c r="P224" s="7" t="s">
        <v>18</v>
      </c>
      <c r="Q224" s="7">
        <v>17</v>
      </c>
      <c r="R224" s="7">
        <v>90</v>
      </c>
      <c r="S224" s="7" t="s">
        <v>19</v>
      </c>
      <c r="T224" s="7">
        <v>27</v>
      </c>
    </row>
    <row r="225" spans="1:20" ht="12.75">
      <c r="A225">
        <v>3</v>
      </c>
      <c r="B225">
        <v>11</v>
      </c>
      <c r="C225">
        <v>1883</v>
      </c>
      <c r="D225" s="6">
        <v>-13.72</v>
      </c>
      <c r="E225" s="6">
        <f t="shared" si="15"/>
        <v>259.42999999999995</v>
      </c>
      <c r="F225" s="3">
        <v>37.92</v>
      </c>
      <c r="G225" s="6">
        <f t="shared" si="16"/>
        <v>983.8125802879998</v>
      </c>
      <c r="H225" s="6">
        <f t="shared" si="17"/>
        <v>984.7323892675998</v>
      </c>
      <c r="I225" s="7">
        <v>90</v>
      </c>
      <c r="J225" s="7" t="s">
        <v>19</v>
      </c>
      <c r="K225" s="7">
        <v>27</v>
      </c>
      <c r="L225" s="7">
        <v>112.5</v>
      </c>
      <c r="M225" s="7" t="s">
        <v>18</v>
      </c>
      <c r="N225" s="7">
        <v>30</v>
      </c>
      <c r="O225" s="7">
        <v>90</v>
      </c>
      <c r="P225" s="7" t="s">
        <v>19</v>
      </c>
      <c r="Q225" s="7">
        <v>27</v>
      </c>
      <c r="R225" s="7">
        <v>112.5</v>
      </c>
      <c r="S225" s="7" t="s">
        <v>18</v>
      </c>
      <c r="T225" s="7">
        <v>23</v>
      </c>
    </row>
    <row r="226" spans="1:20" ht="12.75">
      <c r="A226">
        <v>3</v>
      </c>
      <c r="B226">
        <v>12</v>
      </c>
      <c r="C226">
        <v>1883</v>
      </c>
      <c r="D226" s="6">
        <v>-11.67</v>
      </c>
      <c r="E226" s="6">
        <f t="shared" si="15"/>
        <v>261.47999999999996</v>
      </c>
      <c r="F226" s="3">
        <v>39</v>
      </c>
      <c r="G226" s="6">
        <f t="shared" si="16"/>
        <v>985.2524620999999</v>
      </c>
      <c r="H226" s="6">
        <f t="shared" si="17"/>
        <v>986.1663920935665</v>
      </c>
      <c r="I226" s="7">
        <v>112.5</v>
      </c>
      <c r="J226" s="7" t="s">
        <v>18</v>
      </c>
      <c r="K226" s="7">
        <v>19</v>
      </c>
      <c r="L226" s="7">
        <v>135</v>
      </c>
      <c r="M226" s="7" t="s">
        <v>20</v>
      </c>
      <c r="N226" s="7">
        <v>14</v>
      </c>
      <c r="O226" s="7">
        <v>112.5</v>
      </c>
      <c r="P226" s="7" t="s">
        <v>18</v>
      </c>
      <c r="Q226" s="7">
        <v>23</v>
      </c>
      <c r="R226" s="7">
        <v>112.5</v>
      </c>
      <c r="S226" s="7" t="s">
        <v>18</v>
      </c>
      <c r="T226" s="7">
        <v>16</v>
      </c>
    </row>
    <row r="227" spans="1:20" ht="12.75">
      <c r="A227">
        <v>3</v>
      </c>
      <c r="B227">
        <v>13</v>
      </c>
      <c r="C227">
        <v>1883</v>
      </c>
      <c r="D227" s="6">
        <v>-7.93</v>
      </c>
      <c r="E227" s="6">
        <f t="shared" si="15"/>
        <v>265.21999999999997</v>
      </c>
      <c r="F227" s="3">
        <v>46.26</v>
      </c>
      <c r="G227" s="6">
        <f t="shared" si="16"/>
        <v>994.9316676139999</v>
      </c>
      <c r="H227" s="6">
        <f t="shared" si="17"/>
        <v>995.8415557907156</v>
      </c>
      <c r="I227" s="7">
        <v>157.5</v>
      </c>
      <c r="J227" s="7" t="s">
        <v>27</v>
      </c>
      <c r="K227" s="7">
        <v>8</v>
      </c>
      <c r="L227" s="7">
        <v>202.5</v>
      </c>
      <c r="M227" s="7" t="s">
        <v>25</v>
      </c>
      <c r="N227" s="7">
        <v>8</v>
      </c>
      <c r="O227" s="7">
        <v>135</v>
      </c>
      <c r="P227" s="7" t="s">
        <v>20</v>
      </c>
      <c r="Q227" s="7">
        <v>9</v>
      </c>
      <c r="R227" s="7">
        <v>180</v>
      </c>
      <c r="S227" s="7" t="s">
        <v>30</v>
      </c>
      <c r="T227" s="7">
        <v>9</v>
      </c>
    </row>
    <row r="228" spans="1:20" ht="12.75">
      <c r="A228">
        <v>3</v>
      </c>
      <c r="B228">
        <v>14</v>
      </c>
      <c r="C228">
        <v>1883</v>
      </c>
      <c r="D228" s="6">
        <v>-9.77</v>
      </c>
      <c r="E228" s="6">
        <f t="shared" si="15"/>
        <v>263.38</v>
      </c>
      <c r="F228" s="3">
        <v>58.29</v>
      </c>
      <c r="G228" s="6">
        <f t="shared" si="16"/>
        <v>1010.9703511309999</v>
      </c>
      <c r="H228" s="6">
        <f t="shared" si="17"/>
        <v>1011.9013690740575</v>
      </c>
      <c r="I228" s="7">
        <v>180</v>
      </c>
      <c r="J228" s="7" t="s">
        <v>30</v>
      </c>
      <c r="K228" s="7">
        <v>9</v>
      </c>
      <c r="L228" s="7">
        <v>225</v>
      </c>
      <c r="M228" s="7" t="s">
        <v>26</v>
      </c>
      <c r="N228" s="7">
        <v>6</v>
      </c>
      <c r="O228" s="7">
        <v>0</v>
      </c>
      <c r="P228" s="7" t="s">
        <v>23</v>
      </c>
      <c r="Q228" s="7">
        <v>7</v>
      </c>
      <c r="R228" s="7">
        <v>22.5</v>
      </c>
      <c r="S228" s="7" t="s">
        <v>29</v>
      </c>
      <c r="T228" s="7">
        <v>2</v>
      </c>
    </row>
    <row r="229" spans="1:20" ht="12.75">
      <c r="A229">
        <v>3</v>
      </c>
      <c r="B229">
        <v>15</v>
      </c>
      <c r="C229">
        <v>1883</v>
      </c>
      <c r="D229" s="6">
        <v>-15.97</v>
      </c>
      <c r="E229" s="6">
        <f t="shared" si="15"/>
        <v>257.17999999999995</v>
      </c>
      <c r="F229" s="3">
        <v>64.18</v>
      </c>
      <c r="G229" s="6">
        <f t="shared" si="16"/>
        <v>1018.823039902</v>
      </c>
      <c r="H229" s="6">
        <f t="shared" si="17"/>
        <v>1019.7839191415703</v>
      </c>
      <c r="I229" s="7">
        <v>67.5</v>
      </c>
      <c r="J229" s="7" t="s">
        <v>33</v>
      </c>
      <c r="K229" s="7">
        <v>4</v>
      </c>
      <c r="L229" s="7">
        <v>45</v>
      </c>
      <c r="M229" s="7" t="s">
        <v>32</v>
      </c>
      <c r="N229" s="7">
        <v>4</v>
      </c>
      <c r="O229" s="7">
        <v>45</v>
      </c>
      <c r="P229" s="7" t="s">
        <v>32</v>
      </c>
      <c r="Q229" s="7">
        <v>4</v>
      </c>
      <c r="R229" s="7">
        <v>202.5</v>
      </c>
      <c r="S229" s="7" t="s">
        <v>25</v>
      </c>
      <c r="T229" s="7">
        <v>3</v>
      </c>
    </row>
    <row r="230" spans="1:20" ht="12.75">
      <c r="A230">
        <v>3</v>
      </c>
      <c r="B230">
        <v>16</v>
      </c>
      <c r="C230">
        <v>1883</v>
      </c>
      <c r="D230" s="6">
        <v>-11.47</v>
      </c>
      <c r="E230" s="6">
        <f t="shared" si="15"/>
        <v>261.67999999999995</v>
      </c>
      <c r="F230" s="3">
        <v>66.3</v>
      </c>
      <c r="G230" s="6">
        <f t="shared" si="16"/>
        <v>1021.6494745699998</v>
      </c>
      <c r="H230" s="6">
        <f t="shared" si="17"/>
        <v>1022.5964421453056</v>
      </c>
      <c r="I230" s="7">
        <v>135</v>
      </c>
      <c r="J230" s="7" t="s">
        <v>20</v>
      </c>
      <c r="K230" s="7">
        <v>4</v>
      </c>
      <c r="L230" s="7">
        <v>202.5</v>
      </c>
      <c r="M230" s="7" t="s">
        <v>25</v>
      </c>
      <c r="N230" s="7">
        <v>6</v>
      </c>
      <c r="O230" s="7">
        <v>225</v>
      </c>
      <c r="P230" s="7" t="s">
        <v>26</v>
      </c>
      <c r="Q230" s="7">
        <v>4</v>
      </c>
      <c r="R230" s="7">
        <v>337.5</v>
      </c>
      <c r="S230" s="7" t="s">
        <v>24</v>
      </c>
      <c r="T230" s="7">
        <v>13</v>
      </c>
    </row>
    <row r="231" spans="1:20" ht="12.75">
      <c r="A231">
        <v>3</v>
      </c>
      <c r="B231">
        <v>17</v>
      </c>
      <c r="C231">
        <v>1883</v>
      </c>
      <c r="D231" s="6">
        <v>-18.57</v>
      </c>
      <c r="E231" s="6">
        <f t="shared" si="15"/>
        <v>254.57999999999998</v>
      </c>
      <c r="F231" s="3">
        <v>66.13</v>
      </c>
      <c r="G231" s="6">
        <f t="shared" si="16"/>
        <v>1021.422826507</v>
      </c>
      <c r="H231" s="6">
        <f t="shared" si="17"/>
        <v>1022.3960007647321</v>
      </c>
      <c r="I231" s="7">
        <v>0</v>
      </c>
      <c r="J231" s="7" t="s">
        <v>23</v>
      </c>
      <c r="K231" s="7">
        <v>7</v>
      </c>
      <c r="L231" s="7">
        <v>112.5</v>
      </c>
      <c r="M231" s="7" t="s">
        <v>18</v>
      </c>
      <c r="N231" s="7">
        <v>10</v>
      </c>
      <c r="O231" s="7" t="s">
        <v>22</v>
      </c>
      <c r="P231" s="7" t="s">
        <v>22</v>
      </c>
      <c r="Q231" s="7">
        <v>0</v>
      </c>
      <c r="R231" s="7">
        <v>90</v>
      </c>
      <c r="S231" s="7" t="s">
        <v>19</v>
      </c>
      <c r="T231" s="7">
        <v>6</v>
      </c>
    </row>
    <row r="232" spans="1:20" ht="12.75">
      <c r="A232">
        <v>3</v>
      </c>
      <c r="B232">
        <v>18</v>
      </c>
      <c r="C232">
        <v>1883</v>
      </c>
      <c r="D232" s="6">
        <v>-22.1</v>
      </c>
      <c r="E232" s="6">
        <f t="shared" si="15"/>
        <v>251.04999999999998</v>
      </c>
      <c r="F232" s="3">
        <v>71.01</v>
      </c>
      <c r="G232" s="6">
        <f t="shared" si="16"/>
        <v>1027.928959139</v>
      </c>
      <c r="H232" s="6">
        <f t="shared" si="17"/>
        <v>1028.9221097617983</v>
      </c>
      <c r="I232" s="7">
        <v>0</v>
      </c>
      <c r="J232" s="7" t="s">
        <v>23</v>
      </c>
      <c r="K232" s="7">
        <v>2</v>
      </c>
      <c r="L232" s="7">
        <v>337.5</v>
      </c>
      <c r="M232" s="7" t="s">
        <v>24</v>
      </c>
      <c r="N232" s="7">
        <v>4</v>
      </c>
      <c r="O232" s="7">
        <v>67.5</v>
      </c>
      <c r="P232" s="7" t="s">
        <v>33</v>
      </c>
      <c r="Q232" s="7">
        <v>3</v>
      </c>
      <c r="R232" s="7">
        <v>112.5</v>
      </c>
      <c r="S232" s="7" t="s">
        <v>18</v>
      </c>
      <c r="T232" s="7">
        <v>3</v>
      </c>
    </row>
    <row r="233" spans="1:20" ht="12.75">
      <c r="A233">
        <v>3</v>
      </c>
      <c r="B233">
        <v>19</v>
      </c>
      <c r="C233">
        <v>1883</v>
      </c>
      <c r="D233" s="6">
        <v>-22.59</v>
      </c>
      <c r="E233" s="6">
        <f t="shared" si="15"/>
        <v>250.55999999999997</v>
      </c>
      <c r="F233" s="3">
        <v>65.59</v>
      </c>
      <c r="G233" s="6">
        <f t="shared" si="16"/>
        <v>1020.7028856009999</v>
      </c>
      <c r="H233" s="6">
        <f t="shared" si="17"/>
        <v>1021.6909841374153</v>
      </c>
      <c r="I233" s="7">
        <v>112.5</v>
      </c>
      <c r="J233" s="7" t="s">
        <v>18</v>
      </c>
      <c r="K233" s="7">
        <v>4</v>
      </c>
      <c r="L233" s="7" t="s">
        <v>22</v>
      </c>
      <c r="M233" s="7" t="s">
        <v>22</v>
      </c>
      <c r="N233" s="7">
        <v>0</v>
      </c>
      <c r="O233" s="7">
        <v>90</v>
      </c>
      <c r="P233" s="7" t="s">
        <v>19</v>
      </c>
      <c r="Q233" s="7">
        <v>2</v>
      </c>
      <c r="R233" s="7">
        <v>180</v>
      </c>
      <c r="S233" s="7" t="s">
        <v>30</v>
      </c>
      <c r="T233" s="7">
        <v>5</v>
      </c>
    </row>
    <row r="234" spans="1:20" ht="12.75">
      <c r="A234">
        <v>3</v>
      </c>
      <c r="B234">
        <v>20</v>
      </c>
      <c r="C234">
        <v>1883</v>
      </c>
      <c r="D234" s="6">
        <v>-21.53</v>
      </c>
      <c r="E234" s="6">
        <f t="shared" si="15"/>
        <v>251.61999999999998</v>
      </c>
      <c r="F234" s="3">
        <v>64.29</v>
      </c>
      <c r="G234" s="6">
        <f t="shared" si="16"/>
        <v>1018.9696945309998</v>
      </c>
      <c r="H234" s="6">
        <f t="shared" si="17"/>
        <v>1019.951957741284</v>
      </c>
      <c r="I234" s="7">
        <v>337.5</v>
      </c>
      <c r="J234" s="7" t="s">
        <v>24</v>
      </c>
      <c r="K234" s="7">
        <v>2</v>
      </c>
      <c r="L234" s="7">
        <v>90</v>
      </c>
      <c r="M234" s="7" t="s">
        <v>19</v>
      </c>
      <c r="N234" s="7">
        <v>4</v>
      </c>
      <c r="O234" s="7" t="s">
        <v>22</v>
      </c>
      <c r="P234" s="7" t="s">
        <v>22</v>
      </c>
      <c r="Q234" s="7">
        <v>0</v>
      </c>
      <c r="R234" s="7">
        <v>45</v>
      </c>
      <c r="S234" s="7" t="s">
        <v>32</v>
      </c>
      <c r="T234" s="7">
        <v>2</v>
      </c>
    </row>
    <row r="235" spans="1:20" ht="12.75">
      <c r="A235">
        <v>3</v>
      </c>
      <c r="B235">
        <v>21</v>
      </c>
      <c r="C235">
        <v>1883</v>
      </c>
      <c r="D235" s="6">
        <v>-24.2</v>
      </c>
      <c r="E235" s="6">
        <f t="shared" si="15"/>
        <v>248.95</v>
      </c>
      <c r="F235" s="3">
        <v>63.16</v>
      </c>
      <c r="G235" s="6">
        <f t="shared" si="16"/>
        <v>1017.4631515239998</v>
      </c>
      <c r="H235" s="6">
        <f t="shared" si="17"/>
        <v>1018.4544868262126</v>
      </c>
      <c r="I235" s="7" t="s">
        <v>22</v>
      </c>
      <c r="J235" s="7" t="s">
        <v>22</v>
      </c>
      <c r="K235" s="7">
        <v>0</v>
      </c>
      <c r="L235" s="7" t="s">
        <v>22</v>
      </c>
      <c r="M235" s="7" t="s">
        <v>22</v>
      </c>
      <c r="N235" s="7">
        <v>0</v>
      </c>
      <c r="O235" s="7">
        <v>112.5</v>
      </c>
      <c r="P235" s="7" t="s">
        <v>18</v>
      </c>
      <c r="Q235" s="7">
        <v>5</v>
      </c>
      <c r="R235" s="7">
        <v>112.5</v>
      </c>
      <c r="S235" s="7" t="s">
        <v>18</v>
      </c>
      <c r="T235" s="7">
        <v>4</v>
      </c>
    </row>
    <row r="236" spans="1:20" ht="12.75">
      <c r="A236">
        <v>3</v>
      </c>
      <c r="B236">
        <v>22</v>
      </c>
      <c r="C236">
        <v>1883</v>
      </c>
      <c r="D236" s="6">
        <v>-26.79</v>
      </c>
      <c r="E236" s="6">
        <f t="shared" si="15"/>
        <v>246.35999999999999</v>
      </c>
      <c r="F236" s="3">
        <v>58.05</v>
      </c>
      <c r="G236" s="6">
        <f t="shared" si="16"/>
        <v>1010.6503773949999</v>
      </c>
      <c r="H236" s="6">
        <f t="shared" si="17"/>
        <v>1011.6454321594302</v>
      </c>
      <c r="I236" s="7">
        <v>90</v>
      </c>
      <c r="J236" s="7" t="s">
        <v>19</v>
      </c>
      <c r="K236" s="7">
        <v>11</v>
      </c>
      <c r="L236" s="7">
        <v>112.5</v>
      </c>
      <c r="M236" s="7" t="s">
        <v>18</v>
      </c>
      <c r="N236" s="7">
        <v>6</v>
      </c>
      <c r="O236" s="7">
        <v>112.5</v>
      </c>
      <c r="P236" s="7" t="s">
        <v>18</v>
      </c>
      <c r="Q236" s="7">
        <v>7</v>
      </c>
      <c r="R236" s="7">
        <v>90</v>
      </c>
      <c r="S236" s="7" t="s">
        <v>19</v>
      </c>
      <c r="T236" s="7">
        <v>2</v>
      </c>
    </row>
    <row r="237" spans="1:20" ht="12.75">
      <c r="A237">
        <v>3</v>
      </c>
      <c r="B237">
        <v>23</v>
      </c>
      <c r="C237">
        <v>1883</v>
      </c>
      <c r="D237" s="6">
        <v>-22.92</v>
      </c>
      <c r="E237" s="6">
        <f t="shared" si="15"/>
        <v>250.22999999999996</v>
      </c>
      <c r="F237" s="3">
        <v>48.82</v>
      </c>
      <c r="G237" s="6">
        <f t="shared" si="16"/>
        <v>998.344720798</v>
      </c>
      <c r="H237" s="6">
        <f t="shared" si="17"/>
        <v>999.3124505222456</v>
      </c>
      <c r="I237" s="7">
        <v>45</v>
      </c>
      <c r="J237" s="7" t="s">
        <v>32</v>
      </c>
      <c r="K237" s="7">
        <v>2</v>
      </c>
      <c r="L237" s="7">
        <v>67.5</v>
      </c>
      <c r="M237" s="7" t="s">
        <v>33</v>
      </c>
      <c r="N237" s="7">
        <v>6</v>
      </c>
      <c r="O237" s="7">
        <v>112.5</v>
      </c>
      <c r="P237" s="7" t="s">
        <v>18</v>
      </c>
      <c r="Q237" s="7">
        <v>14</v>
      </c>
      <c r="R237" s="7">
        <v>112.5</v>
      </c>
      <c r="S237" s="7" t="s">
        <v>18</v>
      </c>
      <c r="T237" s="7">
        <v>12</v>
      </c>
    </row>
    <row r="238" spans="1:20" ht="12.75">
      <c r="A238">
        <v>3</v>
      </c>
      <c r="B238">
        <v>24</v>
      </c>
      <c r="C238">
        <v>1883</v>
      </c>
      <c r="D238" s="6">
        <v>-23.31</v>
      </c>
      <c r="E238" s="6">
        <f t="shared" si="15"/>
        <v>249.83999999999997</v>
      </c>
      <c r="F238" s="3">
        <v>49.91</v>
      </c>
      <c r="G238" s="6">
        <f t="shared" si="16"/>
        <v>999.797934849</v>
      </c>
      <c r="H238" s="6">
        <f t="shared" si="17"/>
        <v>1000.7685867815829</v>
      </c>
      <c r="I238" s="7" t="s">
        <v>22</v>
      </c>
      <c r="J238" s="7" t="s">
        <v>22</v>
      </c>
      <c r="K238" s="7">
        <v>0</v>
      </c>
      <c r="L238" s="7">
        <v>135</v>
      </c>
      <c r="M238" s="7" t="s">
        <v>20</v>
      </c>
      <c r="N238" s="7">
        <v>2</v>
      </c>
      <c r="O238" s="7">
        <v>112.5</v>
      </c>
      <c r="P238" s="7" t="s">
        <v>18</v>
      </c>
      <c r="Q238" s="7">
        <v>7</v>
      </c>
      <c r="R238" s="7">
        <v>112.5</v>
      </c>
      <c r="S238" s="7" t="s">
        <v>18</v>
      </c>
      <c r="T238" s="7">
        <v>4</v>
      </c>
    </row>
    <row r="239" spans="1:20" ht="12.75">
      <c r="A239">
        <v>3</v>
      </c>
      <c r="B239">
        <v>25</v>
      </c>
      <c r="C239">
        <v>1883</v>
      </c>
      <c r="D239" s="6">
        <v>-20.3</v>
      </c>
      <c r="E239" s="6">
        <f t="shared" si="15"/>
        <v>252.84999999999997</v>
      </c>
      <c r="F239" s="3">
        <v>52.06</v>
      </c>
      <c r="G239" s="6">
        <f t="shared" si="16"/>
        <v>1002.6643662339999</v>
      </c>
      <c r="H239" s="6">
        <f t="shared" si="17"/>
        <v>1003.6262074284979</v>
      </c>
      <c r="I239" s="7">
        <v>112.5</v>
      </c>
      <c r="J239" s="7" t="s">
        <v>18</v>
      </c>
      <c r="K239" s="7">
        <v>17</v>
      </c>
      <c r="L239" s="7">
        <v>112.5</v>
      </c>
      <c r="M239" s="7" t="s">
        <v>18</v>
      </c>
      <c r="N239" s="7">
        <v>23</v>
      </c>
      <c r="O239" s="7">
        <v>112.5</v>
      </c>
      <c r="P239" s="7" t="s">
        <v>18</v>
      </c>
      <c r="Q239" s="7">
        <v>27</v>
      </c>
      <c r="R239" s="7">
        <v>112.5</v>
      </c>
      <c r="S239" s="7" t="s">
        <v>18</v>
      </c>
      <c r="T239" s="7">
        <v>27</v>
      </c>
    </row>
    <row r="240" spans="1:20" ht="12.75">
      <c r="A240">
        <v>3</v>
      </c>
      <c r="B240">
        <v>26</v>
      </c>
      <c r="C240">
        <v>1883</v>
      </c>
      <c r="D240" s="6">
        <v>-16.17</v>
      </c>
      <c r="E240" s="6">
        <f t="shared" si="15"/>
        <v>256.97999999999996</v>
      </c>
      <c r="F240" s="3">
        <v>53.51</v>
      </c>
      <c r="G240" s="6">
        <f t="shared" si="16"/>
        <v>1004.5975408889999</v>
      </c>
      <c r="H240" s="6">
        <f t="shared" si="17"/>
        <v>1005.5457414106354</v>
      </c>
      <c r="I240" s="7">
        <v>112.5</v>
      </c>
      <c r="J240" s="7" t="s">
        <v>18</v>
      </c>
      <c r="K240" s="7">
        <v>2</v>
      </c>
      <c r="L240" s="7">
        <v>112.5</v>
      </c>
      <c r="M240" s="7" t="s">
        <v>18</v>
      </c>
      <c r="N240" s="7">
        <v>17</v>
      </c>
      <c r="O240" s="7">
        <v>112.5</v>
      </c>
      <c r="P240" s="7" t="s">
        <v>18</v>
      </c>
      <c r="Q240" s="7">
        <v>14</v>
      </c>
      <c r="R240" s="7">
        <v>112.5</v>
      </c>
      <c r="S240" s="7" t="s">
        <v>18</v>
      </c>
      <c r="T240" s="7">
        <v>37</v>
      </c>
    </row>
    <row r="241" spans="1:20" ht="12.75">
      <c r="A241">
        <v>3</v>
      </c>
      <c r="B241">
        <v>27</v>
      </c>
      <c r="C241">
        <v>1883</v>
      </c>
      <c r="D241" s="6">
        <v>-12.88</v>
      </c>
      <c r="E241" s="6">
        <f t="shared" si="15"/>
        <v>260.27</v>
      </c>
      <c r="F241" s="3">
        <v>53.7</v>
      </c>
      <c r="G241" s="6">
        <f t="shared" si="16"/>
        <v>1004.85085343</v>
      </c>
      <c r="H241" s="6">
        <f t="shared" si="17"/>
        <v>1005.7872984999457</v>
      </c>
      <c r="I241" s="7">
        <v>112.5</v>
      </c>
      <c r="J241" s="7" t="s">
        <v>18</v>
      </c>
      <c r="K241" s="7">
        <v>20</v>
      </c>
      <c r="L241" s="7">
        <v>112.5</v>
      </c>
      <c r="M241" s="7" t="s">
        <v>18</v>
      </c>
      <c r="N241" s="7">
        <v>14</v>
      </c>
      <c r="O241" s="7">
        <v>112.5</v>
      </c>
      <c r="P241" s="7" t="s">
        <v>18</v>
      </c>
      <c r="Q241" s="7">
        <v>7</v>
      </c>
      <c r="R241" s="7">
        <v>135</v>
      </c>
      <c r="S241" s="7" t="s">
        <v>20</v>
      </c>
      <c r="T241" s="7">
        <v>5</v>
      </c>
    </row>
    <row r="242" spans="1:20" ht="12.75">
      <c r="A242">
        <v>3</v>
      </c>
      <c r="B242">
        <v>28</v>
      </c>
      <c r="C242">
        <v>1883</v>
      </c>
      <c r="D242" s="6">
        <v>-11.4</v>
      </c>
      <c r="E242" s="6">
        <f t="shared" si="15"/>
        <v>261.75</v>
      </c>
      <c r="F242" s="3">
        <v>49.04</v>
      </c>
      <c r="G242" s="6">
        <f t="shared" si="16"/>
        <v>998.6380300559999</v>
      </c>
      <c r="H242" s="6">
        <f t="shared" si="17"/>
        <v>999.5634206493351</v>
      </c>
      <c r="I242" s="7">
        <v>112.5</v>
      </c>
      <c r="J242" s="7" t="s">
        <v>18</v>
      </c>
      <c r="K242" s="7">
        <v>5</v>
      </c>
      <c r="L242" s="7">
        <v>112.5</v>
      </c>
      <c r="M242" s="7" t="s">
        <v>18</v>
      </c>
      <c r="N242" s="7">
        <v>5</v>
      </c>
      <c r="O242" s="7">
        <v>135</v>
      </c>
      <c r="P242" s="7" t="s">
        <v>20</v>
      </c>
      <c r="Q242" s="7">
        <v>10</v>
      </c>
      <c r="R242" s="7">
        <v>112.5</v>
      </c>
      <c r="S242" s="7" t="s">
        <v>18</v>
      </c>
      <c r="T242" s="7">
        <v>23</v>
      </c>
    </row>
    <row r="243" spans="1:20" ht="12.75">
      <c r="A243">
        <v>3</v>
      </c>
      <c r="B243">
        <v>29</v>
      </c>
      <c r="C243">
        <v>1883</v>
      </c>
      <c r="D243" s="6">
        <v>-9.9</v>
      </c>
      <c r="E243" s="6">
        <f t="shared" si="15"/>
        <v>263.25</v>
      </c>
      <c r="F243" s="3">
        <v>39.14</v>
      </c>
      <c r="G243" s="6">
        <f t="shared" si="16"/>
        <v>985.439113446</v>
      </c>
      <c r="H243" s="6">
        <f t="shared" si="17"/>
        <v>986.3470676421296</v>
      </c>
      <c r="I243" s="7">
        <v>112.5</v>
      </c>
      <c r="J243" s="7" t="s">
        <v>18</v>
      </c>
      <c r="K243" s="7">
        <v>20</v>
      </c>
      <c r="L243" s="7">
        <v>135</v>
      </c>
      <c r="M243" s="7" t="s">
        <v>20</v>
      </c>
      <c r="N243" s="7">
        <v>7</v>
      </c>
      <c r="O243" s="7">
        <v>202.5</v>
      </c>
      <c r="P243" s="7" t="s">
        <v>25</v>
      </c>
      <c r="Q243" s="7">
        <v>10</v>
      </c>
      <c r="R243" s="7">
        <v>270</v>
      </c>
      <c r="S243" s="7" t="s">
        <v>31</v>
      </c>
      <c r="T243" s="7">
        <v>12</v>
      </c>
    </row>
    <row r="244" spans="1:20" ht="12.75">
      <c r="A244">
        <v>3</v>
      </c>
      <c r="B244">
        <v>30</v>
      </c>
      <c r="C244">
        <v>1883</v>
      </c>
      <c r="D244" s="6">
        <v>-10.11</v>
      </c>
      <c r="E244" s="6">
        <f t="shared" si="15"/>
        <v>263.03999999999996</v>
      </c>
      <c r="F244" s="3">
        <v>44.86</v>
      </c>
      <c r="G244" s="6">
        <f t="shared" si="16"/>
        <v>993.065154154</v>
      </c>
      <c r="H244" s="6">
        <f t="shared" si="17"/>
        <v>993.9808655749601</v>
      </c>
      <c r="I244" s="7">
        <v>270</v>
      </c>
      <c r="J244" s="7" t="s">
        <v>31</v>
      </c>
      <c r="K244" s="7">
        <v>5</v>
      </c>
      <c r="L244" s="7">
        <v>292.5</v>
      </c>
      <c r="M244" s="7" t="s">
        <v>34</v>
      </c>
      <c r="N244" s="7">
        <v>2</v>
      </c>
      <c r="O244" s="7">
        <v>22.5</v>
      </c>
      <c r="P244" s="7" t="s">
        <v>29</v>
      </c>
      <c r="Q244" s="7">
        <v>2</v>
      </c>
      <c r="R244" s="7">
        <v>45</v>
      </c>
      <c r="S244" s="7" t="s">
        <v>32</v>
      </c>
      <c r="T244" s="7">
        <v>2</v>
      </c>
    </row>
    <row r="245" spans="1:20" ht="12.75">
      <c r="A245">
        <v>3</v>
      </c>
      <c r="B245">
        <v>31</v>
      </c>
      <c r="C245">
        <v>1883</v>
      </c>
      <c r="D245" s="6">
        <v>-15</v>
      </c>
      <c r="E245" s="6">
        <f t="shared" si="15"/>
        <v>258.15</v>
      </c>
      <c r="F245" s="3">
        <v>56.34</v>
      </c>
      <c r="G245" s="6">
        <f t="shared" si="16"/>
        <v>1008.370564526</v>
      </c>
      <c r="H245" s="6">
        <f t="shared" si="17"/>
        <v>1009.3180106110793</v>
      </c>
      <c r="I245" s="7">
        <v>0</v>
      </c>
      <c r="J245" s="7" t="s">
        <v>23</v>
      </c>
      <c r="K245" s="7">
        <v>5</v>
      </c>
      <c r="L245" s="7" t="s">
        <v>22</v>
      </c>
      <c r="M245" s="7" t="s">
        <v>22</v>
      </c>
      <c r="N245" s="7">
        <v>0</v>
      </c>
      <c r="O245" s="7">
        <v>0</v>
      </c>
      <c r="P245" s="7" t="s">
        <v>23</v>
      </c>
      <c r="Q245" s="7">
        <v>5</v>
      </c>
      <c r="R245" s="7">
        <v>337.5</v>
      </c>
      <c r="S245" s="7" t="s">
        <v>24</v>
      </c>
      <c r="T245" s="7">
        <v>2</v>
      </c>
    </row>
    <row r="246" spans="1:20" ht="12.75">
      <c r="A246">
        <v>4</v>
      </c>
      <c r="B246">
        <v>1</v>
      </c>
      <c r="C246">
        <v>1883</v>
      </c>
      <c r="D246" s="6">
        <v>-16.5</v>
      </c>
      <c r="E246" s="6">
        <f t="shared" si="15"/>
        <v>256.65</v>
      </c>
      <c r="F246" s="3">
        <v>70.3</v>
      </c>
      <c r="G246" s="6">
        <f t="shared" si="16"/>
        <v>1026.98237017</v>
      </c>
      <c r="H246" s="6">
        <f t="shared" si="17"/>
        <v>1027.9529458102595</v>
      </c>
      <c r="I246" s="7">
        <v>45</v>
      </c>
      <c r="J246" s="7" t="s">
        <v>32</v>
      </c>
      <c r="K246" s="7">
        <v>5</v>
      </c>
      <c r="L246" s="7">
        <v>45</v>
      </c>
      <c r="M246" s="7" t="s">
        <v>32</v>
      </c>
      <c r="N246" s="7">
        <v>2</v>
      </c>
      <c r="O246" s="7">
        <v>315</v>
      </c>
      <c r="P246" s="7" t="s">
        <v>21</v>
      </c>
      <c r="Q246" s="7">
        <v>2</v>
      </c>
      <c r="R246" s="7">
        <v>135</v>
      </c>
      <c r="S246" s="7" t="s">
        <v>20</v>
      </c>
      <c r="T246" s="7">
        <v>5</v>
      </c>
    </row>
    <row r="247" spans="1:20" ht="12.75">
      <c r="A247">
        <v>4</v>
      </c>
      <c r="B247">
        <v>2</v>
      </c>
      <c r="C247">
        <v>1883</v>
      </c>
      <c r="D247" s="6">
        <v>-15.91</v>
      </c>
      <c r="E247" s="6">
        <f t="shared" si="15"/>
        <v>257.23999999999995</v>
      </c>
      <c r="F247" s="3">
        <v>75</v>
      </c>
      <c r="G247" s="6">
        <f t="shared" si="16"/>
        <v>1033.2485225</v>
      </c>
      <c r="H247" s="6">
        <f t="shared" si="17"/>
        <v>1034.2227793968386</v>
      </c>
      <c r="I247" s="7">
        <v>112.5</v>
      </c>
      <c r="J247" s="7" t="s">
        <v>18</v>
      </c>
      <c r="K247" s="7">
        <v>12</v>
      </c>
      <c r="L247" s="7">
        <v>112.5</v>
      </c>
      <c r="M247" s="7" t="s">
        <v>18</v>
      </c>
      <c r="N247" s="7">
        <v>20</v>
      </c>
      <c r="O247" s="7">
        <v>90</v>
      </c>
      <c r="P247" s="7" t="s">
        <v>19</v>
      </c>
      <c r="Q247" s="7">
        <v>20</v>
      </c>
      <c r="R247" s="7">
        <v>112.5</v>
      </c>
      <c r="S247" s="7" t="s">
        <v>18</v>
      </c>
      <c r="T247" s="7">
        <v>40</v>
      </c>
    </row>
    <row r="248" spans="1:20" ht="12.75">
      <c r="A248">
        <v>4</v>
      </c>
      <c r="B248">
        <v>3</v>
      </c>
      <c r="C248">
        <v>1883</v>
      </c>
      <c r="D248" s="6">
        <v>-14.15</v>
      </c>
      <c r="E248" s="6">
        <f t="shared" si="15"/>
        <v>259</v>
      </c>
      <c r="F248" s="3">
        <v>73.17</v>
      </c>
      <c r="G248" s="6">
        <f t="shared" si="16"/>
        <v>1030.8087227629999</v>
      </c>
      <c r="H248" s="6">
        <f t="shared" si="17"/>
        <v>1031.7740712645364</v>
      </c>
      <c r="I248" s="7">
        <v>112.5</v>
      </c>
      <c r="J248" s="7" t="s">
        <v>18</v>
      </c>
      <c r="K248" s="7">
        <v>32</v>
      </c>
      <c r="L248" s="7">
        <v>112.5</v>
      </c>
      <c r="M248" s="7" t="s">
        <v>18</v>
      </c>
      <c r="N248" s="7">
        <v>32</v>
      </c>
      <c r="O248" s="7">
        <v>112.5</v>
      </c>
      <c r="P248" s="7" t="s">
        <v>18</v>
      </c>
      <c r="Q248" s="7">
        <v>20</v>
      </c>
      <c r="R248" s="7">
        <v>157.5</v>
      </c>
      <c r="S248" s="7" t="s">
        <v>27</v>
      </c>
      <c r="T248" s="7">
        <v>5</v>
      </c>
    </row>
    <row r="249" spans="1:20" ht="12.75">
      <c r="A249">
        <v>4</v>
      </c>
      <c r="B249">
        <v>4</v>
      </c>
      <c r="C249">
        <v>1883</v>
      </c>
      <c r="D249" s="6">
        <v>-8.83</v>
      </c>
      <c r="E249" s="6">
        <f t="shared" si="15"/>
        <v>264.32</v>
      </c>
      <c r="F249" s="3">
        <v>73.06</v>
      </c>
      <c r="G249" s="6">
        <f t="shared" si="16"/>
        <v>1030.6620681339998</v>
      </c>
      <c r="H249" s="6">
        <f t="shared" si="17"/>
        <v>1031.6078434637993</v>
      </c>
      <c r="I249" s="7">
        <v>157.5</v>
      </c>
      <c r="J249" s="7" t="s">
        <v>27</v>
      </c>
      <c r="K249" s="7">
        <v>2</v>
      </c>
      <c r="L249" s="7">
        <v>315</v>
      </c>
      <c r="M249" s="7" t="s">
        <v>21</v>
      </c>
      <c r="N249" s="7">
        <v>2</v>
      </c>
      <c r="O249" s="7">
        <v>135</v>
      </c>
      <c r="P249" s="7" t="s">
        <v>20</v>
      </c>
      <c r="Q249" s="7">
        <v>2</v>
      </c>
      <c r="R249" s="7">
        <v>112.5</v>
      </c>
      <c r="S249" s="7" t="s">
        <v>18</v>
      </c>
      <c r="T249" s="7">
        <v>2</v>
      </c>
    </row>
    <row r="250" spans="1:20" ht="12.75">
      <c r="A250">
        <v>4</v>
      </c>
      <c r="B250">
        <v>5</v>
      </c>
      <c r="C250">
        <v>1883</v>
      </c>
      <c r="D250" s="6">
        <v>-9.47</v>
      </c>
      <c r="E250" s="6">
        <f t="shared" si="15"/>
        <v>263.67999999999995</v>
      </c>
      <c r="F250" s="3">
        <v>78.44</v>
      </c>
      <c r="G250" s="6">
        <f t="shared" si="16"/>
        <v>1037.834812716</v>
      </c>
      <c r="H250" s="6">
        <f t="shared" si="17"/>
        <v>1038.7894826430413</v>
      </c>
      <c r="I250" s="7">
        <v>112.5</v>
      </c>
      <c r="J250" s="7" t="s">
        <v>18</v>
      </c>
      <c r="K250" s="7">
        <v>5</v>
      </c>
      <c r="L250" s="7" t="s">
        <v>22</v>
      </c>
      <c r="M250" s="7" t="s">
        <v>22</v>
      </c>
      <c r="N250" s="7">
        <v>0</v>
      </c>
      <c r="O250" s="7" t="s">
        <v>22</v>
      </c>
      <c r="P250" s="7" t="s">
        <v>22</v>
      </c>
      <c r="Q250" s="7">
        <v>0</v>
      </c>
      <c r="R250" s="7">
        <v>112.5</v>
      </c>
      <c r="S250" s="7" t="s">
        <v>18</v>
      </c>
      <c r="T250" s="7">
        <v>7</v>
      </c>
    </row>
    <row r="251" spans="1:20" ht="12.75">
      <c r="A251">
        <v>4</v>
      </c>
      <c r="B251">
        <v>6</v>
      </c>
      <c r="C251">
        <v>1883</v>
      </c>
      <c r="D251" s="6">
        <v>-11.06</v>
      </c>
      <c r="E251" s="6">
        <f t="shared" si="15"/>
        <v>262.09</v>
      </c>
      <c r="F251" s="3">
        <v>78.72</v>
      </c>
      <c r="G251" s="6">
        <f t="shared" si="16"/>
        <v>1038.208115408</v>
      </c>
      <c r="H251" s="6">
        <f t="shared" si="17"/>
        <v>1039.1689251052044</v>
      </c>
      <c r="I251" s="7">
        <v>157.5</v>
      </c>
      <c r="J251" s="7" t="s">
        <v>27</v>
      </c>
      <c r="K251" s="7">
        <v>2</v>
      </c>
      <c r="L251" s="7" t="s">
        <v>22</v>
      </c>
      <c r="M251" s="7" t="s">
        <v>22</v>
      </c>
      <c r="N251" s="7">
        <v>0</v>
      </c>
      <c r="O251" s="7" t="s">
        <v>22</v>
      </c>
      <c r="P251" s="7" t="s">
        <v>22</v>
      </c>
      <c r="Q251" s="7">
        <v>0</v>
      </c>
      <c r="R251" s="7">
        <v>135</v>
      </c>
      <c r="S251" s="7" t="s">
        <v>20</v>
      </c>
      <c r="T251" s="7">
        <v>2</v>
      </c>
    </row>
    <row r="252" spans="1:20" ht="12.75">
      <c r="A252">
        <v>4</v>
      </c>
      <c r="B252">
        <v>7</v>
      </c>
      <c r="C252">
        <v>1883</v>
      </c>
      <c r="D252" s="6">
        <v>-9.47</v>
      </c>
      <c r="E252" s="6">
        <f t="shared" si="15"/>
        <v>263.67999999999995</v>
      </c>
      <c r="F252" s="3">
        <v>75.74</v>
      </c>
      <c r="G252" s="6">
        <f t="shared" si="16"/>
        <v>1034.235108186</v>
      </c>
      <c r="H252" s="6">
        <f t="shared" si="17"/>
        <v>1035.1864668638725</v>
      </c>
      <c r="I252" s="7">
        <v>135</v>
      </c>
      <c r="J252" s="7" t="s">
        <v>20</v>
      </c>
      <c r="K252" s="7">
        <v>5</v>
      </c>
      <c r="L252" s="7" t="s">
        <v>22</v>
      </c>
      <c r="M252" s="7" t="s">
        <v>22</v>
      </c>
      <c r="N252" s="7">
        <v>0</v>
      </c>
      <c r="O252" s="7">
        <v>157.5</v>
      </c>
      <c r="P252" s="7" t="s">
        <v>27</v>
      </c>
      <c r="Q252" s="7">
        <v>2</v>
      </c>
      <c r="R252" s="7">
        <v>202.5</v>
      </c>
      <c r="S252" s="7" t="s">
        <v>25</v>
      </c>
      <c r="T252" s="7">
        <v>5</v>
      </c>
    </row>
    <row r="253" spans="1:20" ht="12.75">
      <c r="A253">
        <v>4</v>
      </c>
      <c r="B253">
        <v>8</v>
      </c>
      <c r="C253">
        <v>1883</v>
      </c>
      <c r="D253" s="6">
        <v>-10.02</v>
      </c>
      <c r="E253" s="6">
        <f t="shared" si="15"/>
        <v>263.13</v>
      </c>
      <c r="F253" s="3">
        <v>70.54</v>
      </c>
      <c r="G253" s="6">
        <f t="shared" si="16"/>
        <v>1027.3023439059998</v>
      </c>
      <c r="H253" s="6">
        <f t="shared" si="17"/>
        <v>1028.2493014939603</v>
      </c>
      <c r="I253" s="7">
        <v>135</v>
      </c>
      <c r="J253" s="7" t="s">
        <v>20</v>
      </c>
      <c r="K253" s="7">
        <v>5</v>
      </c>
      <c r="L253" s="7">
        <v>180</v>
      </c>
      <c r="M253" s="7" t="s">
        <v>30</v>
      </c>
      <c r="N253" s="7">
        <v>5</v>
      </c>
      <c r="O253" s="7">
        <v>180</v>
      </c>
      <c r="P253" s="7" t="s">
        <v>30</v>
      </c>
      <c r="Q253" s="7">
        <v>12</v>
      </c>
      <c r="R253" s="7">
        <v>157.5</v>
      </c>
      <c r="S253" s="7" t="s">
        <v>27</v>
      </c>
      <c r="T253" s="7">
        <v>2</v>
      </c>
    </row>
    <row r="254" spans="1:20" ht="12.75">
      <c r="A254">
        <v>4</v>
      </c>
      <c r="B254">
        <v>9</v>
      </c>
      <c r="C254">
        <v>1883</v>
      </c>
      <c r="D254" s="6">
        <v>-4.15</v>
      </c>
      <c r="E254" s="6">
        <f t="shared" si="15"/>
        <v>269</v>
      </c>
      <c r="F254" s="3">
        <v>66.01</v>
      </c>
      <c r="G254" s="6">
        <f t="shared" si="16"/>
        <v>1021.2628396389999</v>
      </c>
      <c r="H254" s="6">
        <f t="shared" si="17"/>
        <v>1022.1836782015368</v>
      </c>
      <c r="I254" s="7">
        <v>135</v>
      </c>
      <c r="J254" s="7" t="s">
        <v>20</v>
      </c>
      <c r="K254" s="7">
        <v>7</v>
      </c>
      <c r="L254" s="7">
        <v>135</v>
      </c>
      <c r="M254" s="7" t="s">
        <v>20</v>
      </c>
      <c r="N254" s="7">
        <v>12</v>
      </c>
      <c r="O254" s="7">
        <v>135</v>
      </c>
      <c r="P254" s="7" t="s">
        <v>20</v>
      </c>
      <c r="Q254" s="7">
        <v>5</v>
      </c>
      <c r="R254" s="7">
        <v>157.5</v>
      </c>
      <c r="S254" s="7" t="s">
        <v>27</v>
      </c>
      <c r="T254" s="7">
        <v>12</v>
      </c>
    </row>
    <row r="255" spans="1:20" ht="12.75">
      <c r="A255">
        <v>4</v>
      </c>
      <c r="B255">
        <v>10</v>
      </c>
      <c r="C255">
        <v>1883</v>
      </c>
      <c r="D255" s="6">
        <v>-2.71</v>
      </c>
      <c r="E255" s="6">
        <f t="shared" si="15"/>
        <v>270.44</v>
      </c>
      <c r="F255" s="3">
        <v>64.32</v>
      </c>
      <c r="G255" s="6">
        <f t="shared" si="16"/>
        <v>1019.0096912479999</v>
      </c>
      <c r="H255" s="6">
        <f t="shared" si="17"/>
        <v>1019.9236036975614</v>
      </c>
      <c r="I255" s="7">
        <v>135</v>
      </c>
      <c r="J255" s="7" t="s">
        <v>20</v>
      </c>
      <c r="K255" s="7">
        <v>14</v>
      </c>
      <c r="L255" s="7">
        <v>157.5</v>
      </c>
      <c r="M255" s="7" t="s">
        <v>27</v>
      </c>
      <c r="N255" s="7">
        <v>12</v>
      </c>
      <c r="O255" s="7">
        <v>157.5</v>
      </c>
      <c r="P255" s="7" t="s">
        <v>27</v>
      </c>
      <c r="Q255" s="7">
        <v>10</v>
      </c>
      <c r="R255" s="7">
        <v>180</v>
      </c>
      <c r="S255" s="7" t="s">
        <v>30</v>
      </c>
      <c r="T255" s="7">
        <v>10</v>
      </c>
    </row>
    <row r="256" spans="1:20" ht="12.75">
      <c r="A256">
        <v>4</v>
      </c>
      <c r="B256">
        <v>11</v>
      </c>
      <c r="C256">
        <v>1883</v>
      </c>
      <c r="D256" s="6">
        <v>-0.37</v>
      </c>
      <c r="E256" s="6">
        <f t="shared" si="15"/>
        <v>272.78</v>
      </c>
      <c r="F256" s="3">
        <v>62.65</v>
      </c>
      <c r="G256" s="6">
        <f t="shared" si="16"/>
        <v>1016.7832073349999</v>
      </c>
      <c r="H256" s="6">
        <f t="shared" si="17"/>
        <v>1017.6872967324797</v>
      </c>
      <c r="I256" s="7">
        <v>180</v>
      </c>
      <c r="J256" s="7" t="s">
        <v>30</v>
      </c>
      <c r="K256" s="7">
        <v>7</v>
      </c>
      <c r="L256" s="7">
        <v>157.5</v>
      </c>
      <c r="M256" s="7" t="s">
        <v>27</v>
      </c>
      <c r="N256" s="7">
        <v>10</v>
      </c>
      <c r="O256" s="7">
        <v>157.5</v>
      </c>
      <c r="P256" s="7" t="s">
        <v>27</v>
      </c>
      <c r="Q256" s="7">
        <v>10</v>
      </c>
      <c r="R256" s="7">
        <v>157.5</v>
      </c>
      <c r="S256" s="7" t="s">
        <v>27</v>
      </c>
      <c r="T256" s="7">
        <v>10</v>
      </c>
    </row>
    <row r="257" spans="1:20" ht="12.75">
      <c r="A257">
        <v>4</v>
      </c>
      <c r="B257">
        <v>12</v>
      </c>
      <c r="C257">
        <v>1883</v>
      </c>
      <c r="D257" s="6">
        <v>-1.1</v>
      </c>
      <c r="E257" s="6">
        <f t="shared" si="15"/>
        <v>272.04999999999995</v>
      </c>
      <c r="F257" s="3">
        <v>58.24</v>
      </c>
      <c r="G257" s="6">
        <f t="shared" si="16"/>
        <v>1010.903689936</v>
      </c>
      <c r="H257" s="6">
        <f t="shared" si="17"/>
        <v>1011.8049644817622</v>
      </c>
      <c r="I257" s="7">
        <v>135</v>
      </c>
      <c r="J257" s="7" t="s">
        <v>20</v>
      </c>
      <c r="K257" s="7">
        <v>12</v>
      </c>
      <c r="L257" s="7">
        <v>157.5</v>
      </c>
      <c r="M257" s="7" t="s">
        <v>27</v>
      </c>
      <c r="N257" s="7">
        <v>5</v>
      </c>
      <c r="O257" s="7">
        <v>225</v>
      </c>
      <c r="P257" s="7" t="s">
        <v>26</v>
      </c>
      <c r="Q257" s="7">
        <v>17</v>
      </c>
      <c r="R257" s="7">
        <v>202.5</v>
      </c>
      <c r="S257" s="7" t="s">
        <v>25</v>
      </c>
      <c r="T257" s="7">
        <v>12</v>
      </c>
    </row>
    <row r="258" spans="1:20" ht="12.75">
      <c r="A258">
        <v>4</v>
      </c>
      <c r="B258">
        <v>13</v>
      </c>
      <c r="C258">
        <v>1883</v>
      </c>
      <c r="D258" s="6">
        <v>-1.35</v>
      </c>
      <c r="E258" s="6">
        <f t="shared" si="15"/>
        <v>271.79999999999995</v>
      </c>
      <c r="F258" s="3">
        <v>57.67</v>
      </c>
      <c r="G258" s="6">
        <f t="shared" si="16"/>
        <v>1010.1437523129998</v>
      </c>
      <c r="H258" s="6">
        <f t="shared" si="17"/>
        <v>1011.0451780670485</v>
      </c>
      <c r="I258" s="7">
        <v>157.5</v>
      </c>
      <c r="J258" s="7" t="s">
        <v>27</v>
      </c>
      <c r="K258" s="7">
        <v>17</v>
      </c>
      <c r="L258" s="7">
        <v>202.5</v>
      </c>
      <c r="M258" s="7" t="s">
        <v>25</v>
      </c>
      <c r="N258" s="7">
        <v>17</v>
      </c>
      <c r="O258" s="7">
        <v>202.5</v>
      </c>
      <c r="P258" s="7" t="s">
        <v>25</v>
      </c>
      <c r="Q258" s="7">
        <v>12</v>
      </c>
      <c r="R258" s="7">
        <v>202.5</v>
      </c>
      <c r="S258" s="7" t="s">
        <v>25</v>
      </c>
      <c r="T258" s="7">
        <v>10</v>
      </c>
    </row>
    <row r="259" spans="1:20" ht="12.75">
      <c r="A259">
        <v>4</v>
      </c>
      <c r="B259">
        <v>14</v>
      </c>
      <c r="C259">
        <v>1883</v>
      </c>
      <c r="D259" s="6">
        <v>-1.27</v>
      </c>
      <c r="E259" s="6">
        <f t="shared" si="15"/>
        <v>271.88</v>
      </c>
      <c r="F259" s="3">
        <v>57.33</v>
      </c>
      <c r="G259" s="6">
        <f t="shared" si="16"/>
        <v>1009.690456187</v>
      </c>
      <c r="H259" s="6">
        <f t="shared" si="17"/>
        <v>1010.5912121900521</v>
      </c>
      <c r="I259" s="7">
        <v>157.5</v>
      </c>
      <c r="J259" s="7" t="s">
        <v>27</v>
      </c>
      <c r="K259" s="7">
        <v>14</v>
      </c>
      <c r="L259" s="7">
        <v>202.5</v>
      </c>
      <c r="M259" s="7" t="s">
        <v>25</v>
      </c>
      <c r="N259" s="7">
        <v>17</v>
      </c>
      <c r="O259" s="7">
        <v>202.5</v>
      </c>
      <c r="P259" s="7" t="s">
        <v>25</v>
      </c>
      <c r="Q259" s="7">
        <v>12</v>
      </c>
      <c r="R259" s="7">
        <v>202.5</v>
      </c>
      <c r="S259" s="7" t="s">
        <v>25</v>
      </c>
      <c r="T259" s="7">
        <v>14</v>
      </c>
    </row>
    <row r="260" spans="1:20" ht="12.75">
      <c r="A260">
        <v>4</v>
      </c>
      <c r="B260">
        <v>15</v>
      </c>
      <c r="C260">
        <v>1883</v>
      </c>
      <c r="D260" s="6">
        <v>-0.65</v>
      </c>
      <c r="E260" s="6">
        <f t="shared" si="15"/>
        <v>272.5</v>
      </c>
      <c r="F260" s="3">
        <v>58.15</v>
      </c>
      <c r="G260" s="6">
        <f t="shared" si="16"/>
        <v>1010.783699785</v>
      </c>
      <c r="H260" s="6">
        <f t="shared" si="17"/>
        <v>1011.6833785244204</v>
      </c>
      <c r="I260" s="7">
        <v>225</v>
      </c>
      <c r="J260" s="7" t="s">
        <v>26</v>
      </c>
      <c r="K260" s="7">
        <v>10</v>
      </c>
      <c r="L260" s="7">
        <v>202.5</v>
      </c>
      <c r="M260" s="7" t="s">
        <v>25</v>
      </c>
      <c r="N260" s="7">
        <v>12</v>
      </c>
      <c r="O260" s="7">
        <v>202.5</v>
      </c>
      <c r="P260" s="7" t="s">
        <v>25</v>
      </c>
      <c r="Q260" s="7">
        <v>10</v>
      </c>
      <c r="R260" s="7">
        <v>180</v>
      </c>
      <c r="S260" s="7" t="s">
        <v>30</v>
      </c>
      <c r="T260" s="7">
        <v>12</v>
      </c>
    </row>
    <row r="261" spans="1:20" ht="12.75">
      <c r="A261">
        <v>4</v>
      </c>
      <c r="B261">
        <v>16</v>
      </c>
      <c r="C261">
        <v>1883</v>
      </c>
      <c r="D261" s="6">
        <v>-0.66</v>
      </c>
      <c r="E261" s="6">
        <f t="shared" si="15"/>
        <v>272.48999999999995</v>
      </c>
      <c r="F261" s="3">
        <v>62.35</v>
      </c>
      <c r="G261" s="6">
        <f t="shared" si="16"/>
        <v>1016.383240165</v>
      </c>
      <c r="H261" s="6">
        <f t="shared" si="17"/>
        <v>1017.2879361600726</v>
      </c>
      <c r="I261" s="7">
        <v>202.5</v>
      </c>
      <c r="J261" s="7" t="s">
        <v>25</v>
      </c>
      <c r="K261" s="7">
        <v>10</v>
      </c>
      <c r="L261" s="7">
        <v>202.5</v>
      </c>
      <c r="M261" s="7" t="s">
        <v>25</v>
      </c>
      <c r="N261" s="7">
        <v>12</v>
      </c>
      <c r="O261" s="7">
        <v>157.5</v>
      </c>
      <c r="P261" s="7" t="s">
        <v>27</v>
      </c>
      <c r="Q261" s="7">
        <v>7</v>
      </c>
      <c r="R261" s="7">
        <v>202.5</v>
      </c>
      <c r="S261" s="7" t="s">
        <v>25</v>
      </c>
      <c r="T261" s="7">
        <v>12</v>
      </c>
    </row>
    <row r="262" spans="1:20" ht="12.75">
      <c r="A262">
        <v>4</v>
      </c>
      <c r="B262">
        <v>17</v>
      </c>
      <c r="C262">
        <v>1883</v>
      </c>
      <c r="D262" s="6">
        <v>-1.05</v>
      </c>
      <c r="E262" s="6">
        <f t="shared" si="15"/>
        <v>272.09999999999997</v>
      </c>
      <c r="F262" s="3">
        <v>64.09</v>
      </c>
      <c r="G262" s="6">
        <f t="shared" si="16"/>
        <v>1018.703049751</v>
      </c>
      <c r="H262" s="6">
        <f t="shared" si="17"/>
        <v>1019.6111108752394</v>
      </c>
      <c r="I262" s="7">
        <v>135</v>
      </c>
      <c r="J262" s="7" t="s">
        <v>20</v>
      </c>
      <c r="K262" s="7">
        <v>5</v>
      </c>
      <c r="L262" s="7">
        <v>135</v>
      </c>
      <c r="M262" s="7" t="s">
        <v>20</v>
      </c>
      <c r="N262" s="7">
        <v>2</v>
      </c>
      <c r="O262" s="7">
        <v>180</v>
      </c>
      <c r="P262" s="7" t="s">
        <v>30</v>
      </c>
      <c r="Q262" s="7">
        <v>2</v>
      </c>
      <c r="R262" s="7">
        <v>202.5</v>
      </c>
      <c r="S262" s="7" t="s">
        <v>25</v>
      </c>
      <c r="T262" s="7">
        <v>10</v>
      </c>
    </row>
    <row r="263" spans="1:20" ht="12.75">
      <c r="A263">
        <v>4</v>
      </c>
      <c r="B263">
        <v>18</v>
      </c>
      <c r="C263">
        <v>1883</v>
      </c>
      <c r="D263" s="6">
        <v>-0.7</v>
      </c>
      <c r="E263" s="6">
        <f t="shared" si="15"/>
        <v>272.45</v>
      </c>
      <c r="F263" s="3">
        <v>65.17</v>
      </c>
      <c r="G263" s="6">
        <f t="shared" si="16"/>
        <v>1020.1429315629998</v>
      </c>
      <c r="H263" s="6">
        <f t="shared" si="17"/>
        <v>1021.0511074829179</v>
      </c>
      <c r="I263" s="7">
        <v>135</v>
      </c>
      <c r="J263" s="7" t="s">
        <v>20</v>
      </c>
      <c r="K263" s="7">
        <v>7</v>
      </c>
      <c r="L263" s="7">
        <v>180</v>
      </c>
      <c r="M263" s="7" t="s">
        <v>30</v>
      </c>
      <c r="N263" s="7">
        <v>5</v>
      </c>
      <c r="O263" s="7">
        <v>202.5</v>
      </c>
      <c r="P263" s="7" t="s">
        <v>25</v>
      </c>
      <c r="Q263" s="7">
        <v>10</v>
      </c>
      <c r="R263" s="7" t="s">
        <v>22</v>
      </c>
      <c r="S263" s="7" t="s">
        <v>22</v>
      </c>
      <c r="T263" s="7">
        <v>0</v>
      </c>
    </row>
    <row r="264" spans="1:20" ht="12.75">
      <c r="A264">
        <v>4</v>
      </c>
      <c r="B264">
        <v>19</v>
      </c>
      <c r="C264">
        <v>1883</v>
      </c>
      <c r="D264" s="6">
        <v>-0.36</v>
      </c>
      <c r="E264" s="6">
        <f t="shared" si="15"/>
        <v>272.78999999999996</v>
      </c>
      <c r="F264" s="3">
        <v>63.33</v>
      </c>
      <c r="G264" s="6">
        <f t="shared" si="16"/>
        <v>1017.689799587</v>
      </c>
      <c r="H264" s="6">
        <f t="shared" si="17"/>
        <v>1018.5946619091743</v>
      </c>
      <c r="I264" s="7">
        <v>202.5</v>
      </c>
      <c r="J264" s="7" t="s">
        <v>25</v>
      </c>
      <c r="K264" s="7">
        <v>12</v>
      </c>
      <c r="L264" s="7">
        <v>202.5</v>
      </c>
      <c r="M264" s="7" t="s">
        <v>25</v>
      </c>
      <c r="N264" s="7">
        <v>12</v>
      </c>
      <c r="O264" s="7">
        <v>202.5</v>
      </c>
      <c r="P264" s="7" t="s">
        <v>25</v>
      </c>
      <c r="Q264" s="7">
        <v>10</v>
      </c>
      <c r="R264" s="7">
        <v>247.5</v>
      </c>
      <c r="S264" s="7" t="s">
        <v>28</v>
      </c>
      <c r="T264" s="7">
        <v>9</v>
      </c>
    </row>
    <row r="265" spans="1:20" ht="12.75">
      <c r="A265">
        <v>4</v>
      </c>
      <c r="B265">
        <v>20</v>
      </c>
      <c r="C265">
        <v>1883</v>
      </c>
      <c r="D265" s="6">
        <v>-4.87</v>
      </c>
      <c r="E265" s="6">
        <f t="shared" si="15"/>
        <v>268.28</v>
      </c>
      <c r="F265" s="3">
        <v>65.23</v>
      </c>
      <c r="G265" s="6">
        <f t="shared" si="16"/>
        <v>1020.222924997</v>
      </c>
      <c r="H265" s="6">
        <f t="shared" si="17"/>
        <v>1021.1452958151657</v>
      </c>
      <c r="I265" s="7">
        <v>337.5</v>
      </c>
      <c r="J265" s="7" t="s">
        <v>24</v>
      </c>
      <c r="K265" s="7">
        <v>14</v>
      </c>
      <c r="L265" s="7">
        <v>337.5</v>
      </c>
      <c r="M265" s="7" t="s">
        <v>24</v>
      </c>
      <c r="N265" s="7">
        <v>12</v>
      </c>
      <c r="O265" s="7">
        <v>337.5</v>
      </c>
      <c r="P265" s="7" t="s">
        <v>24</v>
      </c>
      <c r="Q265" s="7">
        <v>15</v>
      </c>
      <c r="R265" s="7">
        <v>337.5</v>
      </c>
      <c r="S265" s="7" t="s">
        <v>24</v>
      </c>
      <c r="T265" s="7">
        <v>13</v>
      </c>
    </row>
    <row r="266" spans="1:20" ht="12.75">
      <c r="A266">
        <v>4</v>
      </c>
      <c r="B266">
        <v>21</v>
      </c>
      <c r="C266">
        <v>1883</v>
      </c>
      <c r="D266" s="6">
        <v>-9.23</v>
      </c>
      <c r="E266" s="6">
        <f t="shared" si="15"/>
        <v>263.91999999999996</v>
      </c>
      <c r="F266" s="3">
        <v>70.53</v>
      </c>
      <c r="G266" s="6">
        <f t="shared" si="16"/>
        <v>1027.2890116669998</v>
      </c>
      <c r="H266" s="6">
        <f t="shared" si="17"/>
        <v>1028.23312114231</v>
      </c>
      <c r="I266" s="7">
        <v>0</v>
      </c>
      <c r="J266" s="7" t="s">
        <v>23</v>
      </c>
      <c r="K266" s="7">
        <v>12</v>
      </c>
      <c r="L266" s="7">
        <v>0</v>
      </c>
      <c r="M266" s="7" t="s">
        <v>23</v>
      </c>
      <c r="N266" s="7">
        <v>11</v>
      </c>
      <c r="O266" s="7">
        <v>0</v>
      </c>
      <c r="P266" s="7" t="s">
        <v>23</v>
      </c>
      <c r="Q266" s="7">
        <v>11</v>
      </c>
      <c r="R266" s="7">
        <v>22.5</v>
      </c>
      <c r="S266" s="7" t="s">
        <v>29</v>
      </c>
      <c r="T266" s="7">
        <v>3</v>
      </c>
    </row>
    <row r="267" spans="1:20" ht="12.75">
      <c r="A267">
        <v>4</v>
      </c>
      <c r="B267">
        <v>22</v>
      </c>
      <c r="C267">
        <v>1883</v>
      </c>
      <c r="D267" s="6">
        <v>-4.79</v>
      </c>
      <c r="E267" s="6">
        <f t="shared" si="15"/>
        <v>268.35999999999996</v>
      </c>
      <c r="F267" s="3">
        <v>66.62</v>
      </c>
      <c r="G267" s="6">
        <f t="shared" si="16"/>
        <v>1022.076106218</v>
      </c>
      <c r="H267" s="6">
        <f t="shared" si="17"/>
        <v>1022.9998768850636</v>
      </c>
      <c r="I267" s="7">
        <v>157.5</v>
      </c>
      <c r="J267" s="7" t="s">
        <v>27</v>
      </c>
      <c r="K267" s="7">
        <v>5</v>
      </c>
      <c r="L267" s="7">
        <v>202.5</v>
      </c>
      <c r="M267" s="7" t="s">
        <v>25</v>
      </c>
      <c r="N267" s="7">
        <v>12</v>
      </c>
      <c r="O267" s="7">
        <v>225</v>
      </c>
      <c r="P267" s="7" t="s">
        <v>26</v>
      </c>
      <c r="Q267" s="7">
        <v>7</v>
      </c>
      <c r="R267" s="7">
        <v>337.5</v>
      </c>
      <c r="S267" s="7" t="s">
        <v>24</v>
      </c>
      <c r="T267" s="7">
        <v>5</v>
      </c>
    </row>
    <row r="268" spans="1:20" ht="12.75">
      <c r="A268">
        <v>4</v>
      </c>
      <c r="B268">
        <v>23</v>
      </c>
      <c r="C268">
        <v>1883</v>
      </c>
      <c r="D268" s="6">
        <v>-5.36</v>
      </c>
      <c r="E268" s="6">
        <f t="shared" si="15"/>
        <v>267.78999999999996</v>
      </c>
      <c r="F268" s="3">
        <v>62.85</v>
      </c>
      <c r="G268" s="6">
        <f t="shared" si="16"/>
        <v>1017.0498521149999</v>
      </c>
      <c r="H268" s="6">
        <f t="shared" si="17"/>
        <v>1017.9710374568413</v>
      </c>
      <c r="I268" s="7">
        <v>337.5</v>
      </c>
      <c r="J268" s="7" t="s">
        <v>24</v>
      </c>
      <c r="K268" s="7">
        <v>16</v>
      </c>
      <c r="L268" s="7">
        <v>22.5</v>
      </c>
      <c r="M268" s="7" t="s">
        <v>29</v>
      </c>
      <c r="N268" s="7">
        <v>14</v>
      </c>
      <c r="O268" s="7">
        <v>0</v>
      </c>
      <c r="P268" s="7" t="s">
        <v>23</v>
      </c>
      <c r="Q268" s="7">
        <v>5</v>
      </c>
      <c r="R268" s="7">
        <v>180</v>
      </c>
      <c r="S268" s="7" t="s">
        <v>30</v>
      </c>
      <c r="T268" s="7">
        <v>4</v>
      </c>
    </row>
    <row r="269" spans="1:20" ht="12.75">
      <c r="A269">
        <v>4</v>
      </c>
      <c r="B269">
        <v>24</v>
      </c>
      <c r="C269">
        <v>1883</v>
      </c>
      <c r="D269" s="6">
        <v>-5.44</v>
      </c>
      <c r="E269" s="6">
        <f aca="true" t="shared" si="18" ref="E269:E332">D269+273.15</f>
        <v>267.71</v>
      </c>
      <c r="F269" s="3">
        <v>58.69</v>
      </c>
      <c r="G269" s="6">
        <f aca="true" t="shared" si="19" ref="G269:G332">(700+F269)*1.3332239</f>
        <v>1011.503640691</v>
      </c>
      <c r="H269" s="6">
        <f aca="true" t="shared" si="20" ref="H269:H332">(G269)*EXP(7.1/(287*E269/9.8))</f>
        <v>1012.4200764944818</v>
      </c>
      <c r="I269" s="7">
        <v>292.5</v>
      </c>
      <c r="J269" s="7" t="s">
        <v>34</v>
      </c>
      <c r="K269" s="7">
        <v>5</v>
      </c>
      <c r="L269" s="7">
        <v>337.5</v>
      </c>
      <c r="M269" s="7" t="s">
        <v>24</v>
      </c>
      <c r="N269" s="7">
        <v>10</v>
      </c>
      <c r="O269" s="7">
        <v>337.5</v>
      </c>
      <c r="P269" s="7" t="s">
        <v>24</v>
      </c>
      <c r="Q269" s="7">
        <v>11</v>
      </c>
      <c r="R269" s="7" t="s">
        <v>22</v>
      </c>
      <c r="S269" s="7" t="s">
        <v>22</v>
      </c>
      <c r="T269" s="7">
        <v>0</v>
      </c>
    </row>
    <row r="270" spans="1:20" ht="12.75">
      <c r="A270">
        <v>4</v>
      </c>
      <c r="B270">
        <v>25</v>
      </c>
      <c r="C270">
        <v>1883</v>
      </c>
      <c r="D270" s="6">
        <v>-6.93</v>
      </c>
      <c r="E270" s="6">
        <f t="shared" si="18"/>
        <v>266.21999999999997</v>
      </c>
      <c r="F270" s="3">
        <v>61.46</v>
      </c>
      <c r="G270" s="6">
        <f t="shared" si="19"/>
        <v>1015.196670894</v>
      </c>
      <c r="H270" s="6">
        <f t="shared" si="20"/>
        <v>1016.1216028797355</v>
      </c>
      <c r="I270" s="7">
        <v>315</v>
      </c>
      <c r="J270" s="7" t="s">
        <v>21</v>
      </c>
      <c r="K270" s="7">
        <v>10</v>
      </c>
      <c r="L270" s="7">
        <v>337.5</v>
      </c>
      <c r="M270" s="7" t="s">
        <v>24</v>
      </c>
      <c r="N270" s="7">
        <v>9</v>
      </c>
      <c r="O270" s="7">
        <v>157.5</v>
      </c>
      <c r="P270" s="7" t="s">
        <v>27</v>
      </c>
      <c r="Q270" s="7">
        <v>2</v>
      </c>
      <c r="R270" s="7">
        <v>112.5</v>
      </c>
      <c r="S270" s="7" t="s">
        <v>18</v>
      </c>
      <c r="T270" s="7">
        <v>2</v>
      </c>
    </row>
    <row r="271" spans="1:20" ht="12.75">
      <c r="A271">
        <v>4</v>
      </c>
      <c r="B271">
        <v>26</v>
      </c>
      <c r="C271">
        <v>1883</v>
      </c>
      <c r="D271" s="6">
        <v>-7.89</v>
      </c>
      <c r="E271" s="6">
        <f t="shared" si="18"/>
        <v>265.26</v>
      </c>
      <c r="F271" s="3">
        <v>63.94</v>
      </c>
      <c r="G271" s="6">
        <f t="shared" si="19"/>
        <v>1018.503066166</v>
      </c>
      <c r="H271" s="6">
        <f t="shared" si="20"/>
        <v>1019.4343704137184</v>
      </c>
      <c r="I271" s="7">
        <v>112.5</v>
      </c>
      <c r="J271" s="7" t="s">
        <v>18</v>
      </c>
      <c r="K271" s="7">
        <v>2</v>
      </c>
      <c r="L271" s="7">
        <v>225</v>
      </c>
      <c r="M271" s="7" t="s">
        <v>26</v>
      </c>
      <c r="N271" s="7">
        <v>6</v>
      </c>
      <c r="O271" s="7" t="s">
        <v>22</v>
      </c>
      <c r="P271" s="7" t="s">
        <v>22</v>
      </c>
      <c r="Q271" s="7">
        <v>0</v>
      </c>
      <c r="R271" s="7" t="s">
        <v>22</v>
      </c>
      <c r="S271" s="7" t="s">
        <v>22</v>
      </c>
      <c r="T271" s="7">
        <v>0</v>
      </c>
    </row>
    <row r="272" spans="1:20" ht="12.75">
      <c r="A272">
        <v>4</v>
      </c>
      <c r="B272">
        <v>27</v>
      </c>
      <c r="C272">
        <v>1883</v>
      </c>
      <c r="D272" s="6">
        <v>-7.37</v>
      </c>
      <c r="E272" s="6">
        <f t="shared" si="18"/>
        <v>265.78</v>
      </c>
      <c r="F272" s="3">
        <v>64.72</v>
      </c>
      <c r="G272" s="6">
        <f t="shared" si="19"/>
        <v>1019.5429808079999</v>
      </c>
      <c r="H272" s="6">
        <f t="shared" si="20"/>
        <v>1020.4734111442013</v>
      </c>
      <c r="I272" s="7">
        <v>180</v>
      </c>
      <c r="J272" s="7" t="s">
        <v>30</v>
      </c>
      <c r="K272" s="7">
        <v>12</v>
      </c>
      <c r="L272" s="7">
        <v>315</v>
      </c>
      <c r="M272" s="7" t="s">
        <v>21</v>
      </c>
      <c r="N272" s="7">
        <v>6</v>
      </c>
      <c r="O272" s="7">
        <v>202.5</v>
      </c>
      <c r="P272" s="7" t="s">
        <v>25</v>
      </c>
      <c r="Q272" s="7">
        <v>4</v>
      </c>
      <c r="R272" s="7">
        <v>157.5</v>
      </c>
      <c r="S272" s="7" t="s">
        <v>27</v>
      </c>
      <c r="T272" s="7">
        <v>13</v>
      </c>
    </row>
    <row r="273" spans="1:20" ht="12.75">
      <c r="A273">
        <v>4</v>
      </c>
      <c r="B273">
        <v>28</v>
      </c>
      <c r="C273">
        <v>1883</v>
      </c>
      <c r="D273" s="6">
        <v>-7.6</v>
      </c>
      <c r="E273" s="6">
        <f t="shared" si="18"/>
        <v>265.54999999999995</v>
      </c>
      <c r="F273" s="3">
        <v>64.52</v>
      </c>
      <c r="G273" s="6">
        <f t="shared" si="19"/>
        <v>1019.276336028</v>
      </c>
      <c r="H273" s="6">
        <f t="shared" si="20"/>
        <v>1020.207329053189</v>
      </c>
      <c r="I273" s="7">
        <v>202.5</v>
      </c>
      <c r="J273" s="7" t="s">
        <v>25</v>
      </c>
      <c r="K273" s="7">
        <v>8</v>
      </c>
      <c r="L273" s="7">
        <v>202.5</v>
      </c>
      <c r="M273" s="7" t="s">
        <v>25</v>
      </c>
      <c r="N273" s="7">
        <v>8</v>
      </c>
      <c r="O273" s="7" t="s">
        <v>22</v>
      </c>
      <c r="P273" s="7" t="s">
        <v>22</v>
      </c>
      <c r="Q273" s="7">
        <v>0</v>
      </c>
      <c r="R273" s="7">
        <v>112.5</v>
      </c>
      <c r="S273" s="7" t="s">
        <v>18</v>
      </c>
      <c r="T273" s="7">
        <v>12</v>
      </c>
    </row>
    <row r="274" spans="1:20" ht="12.75">
      <c r="A274">
        <v>4</v>
      </c>
      <c r="B274">
        <v>29</v>
      </c>
      <c r="C274">
        <v>1883</v>
      </c>
      <c r="D274" s="6">
        <v>-12.55</v>
      </c>
      <c r="E274" s="6">
        <f t="shared" si="18"/>
        <v>260.59999999999997</v>
      </c>
      <c r="F274" s="3">
        <v>59.72</v>
      </c>
      <c r="G274" s="6">
        <f t="shared" si="19"/>
        <v>1012.876861308</v>
      </c>
      <c r="H274" s="6">
        <f t="shared" si="20"/>
        <v>1013.8195901548728</v>
      </c>
      <c r="I274" s="7">
        <v>112.5</v>
      </c>
      <c r="J274" s="7" t="s">
        <v>18</v>
      </c>
      <c r="K274" s="7">
        <v>19</v>
      </c>
      <c r="L274" s="7">
        <v>112.5</v>
      </c>
      <c r="M274" s="7" t="s">
        <v>18</v>
      </c>
      <c r="N274" s="7">
        <v>29</v>
      </c>
      <c r="O274" s="7">
        <v>112.5</v>
      </c>
      <c r="P274" s="7" t="s">
        <v>18</v>
      </c>
      <c r="Q274" s="7">
        <v>23</v>
      </c>
      <c r="R274" s="7" t="s">
        <v>22</v>
      </c>
      <c r="S274" s="7" t="s">
        <v>22</v>
      </c>
      <c r="T274" s="7">
        <v>0</v>
      </c>
    </row>
    <row r="275" spans="1:20" ht="12.75">
      <c r="A275">
        <v>4</v>
      </c>
      <c r="B275">
        <v>30</v>
      </c>
      <c r="C275">
        <v>1883</v>
      </c>
      <c r="D275" s="6">
        <v>-10.85</v>
      </c>
      <c r="E275" s="6">
        <f t="shared" si="18"/>
        <v>262.29999999999995</v>
      </c>
      <c r="F275" s="3">
        <v>59.1</v>
      </c>
      <c r="G275" s="6">
        <f t="shared" si="19"/>
        <v>1012.0502624899999</v>
      </c>
      <c r="H275" s="6">
        <f t="shared" si="20"/>
        <v>1012.9861142028648</v>
      </c>
      <c r="I275" s="7">
        <v>67.5</v>
      </c>
      <c r="J275" s="7" t="s">
        <v>33</v>
      </c>
      <c r="K275" s="7">
        <v>11</v>
      </c>
      <c r="L275" s="7">
        <v>22.5</v>
      </c>
      <c r="M275" s="7" t="s">
        <v>29</v>
      </c>
      <c r="N275" s="7">
        <v>3</v>
      </c>
      <c r="O275" s="7" t="s">
        <v>22</v>
      </c>
      <c r="P275" s="7" t="s">
        <v>22</v>
      </c>
      <c r="Q275" s="7">
        <v>0</v>
      </c>
      <c r="R275" s="7">
        <v>337.5</v>
      </c>
      <c r="S275" s="7" t="s">
        <v>24</v>
      </c>
      <c r="T275" s="7">
        <v>4</v>
      </c>
    </row>
    <row r="276" spans="1:20" ht="12.75">
      <c r="A276">
        <v>5</v>
      </c>
      <c r="B276">
        <v>1</v>
      </c>
      <c r="C276">
        <v>1883</v>
      </c>
      <c r="D276" s="6">
        <v>-11.46</v>
      </c>
      <c r="E276" s="6">
        <f t="shared" si="18"/>
        <v>261.69</v>
      </c>
      <c r="F276" s="3">
        <v>62.3</v>
      </c>
      <c r="G276" s="6">
        <f t="shared" si="19"/>
        <v>1016.3165789699999</v>
      </c>
      <c r="H276" s="6">
        <f t="shared" si="20"/>
        <v>1017.2585674664343</v>
      </c>
      <c r="I276" s="7" t="s">
        <v>22</v>
      </c>
      <c r="J276" s="7" t="s">
        <v>22</v>
      </c>
      <c r="K276" s="7">
        <v>0</v>
      </c>
      <c r="L276" s="7">
        <v>202.5</v>
      </c>
      <c r="M276" s="7" t="s">
        <v>25</v>
      </c>
      <c r="N276" s="7">
        <v>2</v>
      </c>
      <c r="O276" s="7">
        <v>337.5</v>
      </c>
      <c r="P276" s="7" t="s">
        <v>24</v>
      </c>
      <c r="Q276" s="7">
        <v>4</v>
      </c>
      <c r="R276" s="7">
        <v>67.5</v>
      </c>
      <c r="S276" s="7" t="s">
        <v>33</v>
      </c>
      <c r="T276" s="7">
        <v>2</v>
      </c>
    </row>
    <row r="277" spans="1:20" ht="12.75">
      <c r="A277">
        <v>5</v>
      </c>
      <c r="B277">
        <v>2</v>
      </c>
      <c r="C277">
        <v>1883</v>
      </c>
      <c r="D277" s="6">
        <v>-14.71</v>
      </c>
      <c r="E277" s="6">
        <f t="shared" si="18"/>
        <v>258.44</v>
      </c>
      <c r="F277" s="3">
        <v>65.97</v>
      </c>
      <c r="G277" s="6">
        <f t="shared" si="19"/>
        <v>1021.209510683</v>
      </c>
      <c r="H277" s="6">
        <f t="shared" si="20"/>
        <v>1022.1679428141671</v>
      </c>
      <c r="I277" s="7">
        <v>0</v>
      </c>
      <c r="J277" s="7" t="s">
        <v>23</v>
      </c>
      <c r="K277" s="7">
        <v>11</v>
      </c>
      <c r="L277" s="7">
        <v>337.5</v>
      </c>
      <c r="M277" s="7" t="s">
        <v>24</v>
      </c>
      <c r="N277" s="7">
        <v>11</v>
      </c>
      <c r="O277" s="7">
        <v>0</v>
      </c>
      <c r="P277" s="7" t="s">
        <v>23</v>
      </c>
      <c r="Q277" s="7">
        <v>6</v>
      </c>
      <c r="R277" s="7">
        <v>67.5</v>
      </c>
      <c r="S277" s="7" t="s">
        <v>33</v>
      </c>
      <c r="T277" s="7">
        <v>2</v>
      </c>
    </row>
    <row r="278" spans="1:20" ht="12.75">
      <c r="A278">
        <v>5</v>
      </c>
      <c r="B278">
        <v>3</v>
      </c>
      <c r="C278">
        <v>1883</v>
      </c>
      <c r="D278" s="6">
        <v>-8.8</v>
      </c>
      <c r="E278" s="6">
        <f t="shared" si="18"/>
        <v>264.34999999999997</v>
      </c>
      <c r="F278" s="3">
        <v>71.12</v>
      </c>
      <c r="G278" s="6">
        <f t="shared" si="19"/>
        <v>1028.075613768</v>
      </c>
      <c r="H278" s="6">
        <f t="shared" si="20"/>
        <v>1029.0189085554307</v>
      </c>
      <c r="I278" s="7" t="s">
        <v>22</v>
      </c>
      <c r="J278" s="7" t="s">
        <v>22</v>
      </c>
      <c r="K278" s="7">
        <v>0</v>
      </c>
      <c r="L278" s="7" t="s">
        <v>22</v>
      </c>
      <c r="M278" s="7" t="s">
        <v>22</v>
      </c>
      <c r="N278" s="7">
        <v>0</v>
      </c>
      <c r="O278" s="7">
        <v>112.5</v>
      </c>
      <c r="P278" s="7" t="s">
        <v>18</v>
      </c>
      <c r="Q278" s="7">
        <v>6</v>
      </c>
      <c r="R278" s="7">
        <v>112.5</v>
      </c>
      <c r="S278" s="7" t="s">
        <v>18</v>
      </c>
      <c r="T278" s="7">
        <v>8</v>
      </c>
    </row>
    <row r="279" spans="1:20" ht="12.75">
      <c r="A279">
        <v>5</v>
      </c>
      <c r="B279">
        <v>4</v>
      </c>
      <c r="C279">
        <v>1883</v>
      </c>
      <c r="D279" s="6">
        <v>-10.43</v>
      </c>
      <c r="E279" s="6">
        <f t="shared" si="18"/>
        <v>262.71999999999997</v>
      </c>
      <c r="F279" s="3">
        <v>61.5</v>
      </c>
      <c r="G279" s="6">
        <f t="shared" si="19"/>
        <v>1015.2499998499999</v>
      </c>
      <c r="H279" s="6">
        <f t="shared" si="20"/>
        <v>1016.1873088563241</v>
      </c>
      <c r="I279" s="7">
        <v>112.5</v>
      </c>
      <c r="J279" s="7" t="s">
        <v>18</v>
      </c>
      <c r="K279" s="7">
        <v>23</v>
      </c>
      <c r="L279" s="7">
        <v>112.5</v>
      </c>
      <c r="M279" s="7" t="s">
        <v>18</v>
      </c>
      <c r="N279" s="7">
        <v>40</v>
      </c>
      <c r="O279" s="7">
        <v>112.5</v>
      </c>
      <c r="P279" s="7" t="s">
        <v>18</v>
      </c>
      <c r="Q279" s="7">
        <v>37</v>
      </c>
      <c r="R279" s="7">
        <v>112.5</v>
      </c>
      <c r="S279" s="7" t="s">
        <v>18</v>
      </c>
      <c r="T279" s="7">
        <v>20</v>
      </c>
    </row>
    <row r="280" spans="1:20" ht="12.75">
      <c r="A280">
        <v>5</v>
      </c>
      <c r="B280">
        <v>5</v>
      </c>
      <c r="C280">
        <v>1883</v>
      </c>
      <c r="D280" s="6">
        <v>-4.24</v>
      </c>
      <c r="E280" s="6">
        <f t="shared" si="18"/>
        <v>268.90999999999997</v>
      </c>
      <c r="F280" s="3">
        <v>54.59</v>
      </c>
      <c r="G280" s="6">
        <f t="shared" si="19"/>
        <v>1006.037422701</v>
      </c>
      <c r="H280" s="6">
        <f t="shared" si="20"/>
        <v>1006.9448367466644</v>
      </c>
      <c r="I280" s="7">
        <v>112.5</v>
      </c>
      <c r="J280" s="7" t="s">
        <v>18</v>
      </c>
      <c r="K280" s="7">
        <v>17</v>
      </c>
      <c r="L280" s="7">
        <v>135</v>
      </c>
      <c r="M280" s="7" t="s">
        <v>20</v>
      </c>
      <c r="N280" s="7">
        <v>14</v>
      </c>
      <c r="O280" s="7">
        <v>135</v>
      </c>
      <c r="P280" s="7" t="s">
        <v>20</v>
      </c>
      <c r="Q280" s="7">
        <v>14</v>
      </c>
      <c r="R280" s="7">
        <v>112.5</v>
      </c>
      <c r="S280" s="7" t="s">
        <v>18</v>
      </c>
      <c r="T280" s="7">
        <v>17</v>
      </c>
    </row>
    <row r="281" spans="1:20" ht="12.75">
      <c r="A281">
        <v>5</v>
      </c>
      <c r="B281">
        <v>6</v>
      </c>
      <c r="C281">
        <v>1883</v>
      </c>
      <c r="D281" s="6">
        <v>-6.21</v>
      </c>
      <c r="E281" s="6">
        <f t="shared" si="18"/>
        <v>266.94</v>
      </c>
      <c r="F281" s="3">
        <v>52.07</v>
      </c>
      <c r="G281" s="6">
        <f t="shared" si="19"/>
        <v>1002.677698473</v>
      </c>
      <c r="H281" s="6">
        <f t="shared" si="20"/>
        <v>1003.5887594779048</v>
      </c>
      <c r="I281" s="7">
        <v>112.5</v>
      </c>
      <c r="J281" s="7" t="s">
        <v>18</v>
      </c>
      <c r="K281" s="7">
        <v>12</v>
      </c>
      <c r="L281" s="7">
        <v>112.5</v>
      </c>
      <c r="M281" s="7" t="s">
        <v>18</v>
      </c>
      <c r="N281" s="7">
        <v>14</v>
      </c>
      <c r="O281" s="7">
        <v>90</v>
      </c>
      <c r="P281" s="7" t="s">
        <v>19</v>
      </c>
      <c r="Q281" s="7">
        <v>12</v>
      </c>
      <c r="R281" s="7">
        <v>112.5</v>
      </c>
      <c r="S281" s="7" t="s">
        <v>18</v>
      </c>
      <c r="T281" s="7">
        <v>7</v>
      </c>
    </row>
    <row r="282" spans="1:20" ht="12.75">
      <c r="A282">
        <v>5</v>
      </c>
      <c r="B282">
        <v>7</v>
      </c>
      <c r="C282">
        <v>1883</v>
      </c>
      <c r="D282" s="6">
        <v>-4.58</v>
      </c>
      <c r="E282" s="6">
        <f t="shared" si="18"/>
        <v>268.57</v>
      </c>
      <c r="F282" s="3">
        <v>58.69</v>
      </c>
      <c r="G282" s="6">
        <f t="shared" si="19"/>
        <v>1011.503640691</v>
      </c>
      <c r="H282" s="6">
        <f t="shared" si="20"/>
        <v>1012.4171406097208</v>
      </c>
      <c r="I282" s="7">
        <v>112.5</v>
      </c>
      <c r="J282" s="7" t="s">
        <v>18</v>
      </c>
      <c r="K282" s="7">
        <v>2</v>
      </c>
      <c r="L282" s="7">
        <v>202.5</v>
      </c>
      <c r="M282" s="7" t="s">
        <v>25</v>
      </c>
      <c r="N282" s="7">
        <v>2</v>
      </c>
      <c r="O282" s="7">
        <v>180</v>
      </c>
      <c r="P282" s="7" t="s">
        <v>30</v>
      </c>
      <c r="Q282" s="7">
        <v>2</v>
      </c>
      <c r="R282" s="7">
        <v>180</v>
      </c>
      <c r="S282" s="7" t="s">
        <v>30</v>
      </c>
      <c r="T282" s="7">
        <v>2</v>
      </c>
    </row>
    <row r="283" spans="1:20" ht="12.75">
      <c r="A283">
        <v>5</v>
      </c>
      <c r="B283">
        <v>8</v>
      </c>
      <c r="C283">
        <v>1883</v>
      </c>
      <c r="D283" s="6">
        <v>-4.07</v>
      </c>
      <c r="E283" s="6">
        <f t="shared" si="18"/>
        <v>269.08</v>
      </c>
      <c r="F283" s="3">
        <v>65.6</v>
      </c>
      <c r="G283" s="6">
        <f t="shared" si="19"/>
        <v>1020.71621784</v>
      </c>
      <c r="H283" s="6">
        <f t="shared" si="20"/>
        <v>1021.6362897812677</v>
      </c>
      <c r="I283" s="7">
        <v>202.5</v>
      </c>
      <c r="J283" s="7" t="s">
        <v>25</v>
      </c>
      <c r="K283" s="7">
        <v>2</v>
      </c>
      <c r="L283" s="7">
        <v>225</v>
      </c>
      <c r="M283" s="7" t="s">
        <v>26</v>
      </c>
      <c r="N283" s="7">
        <v>5</v>
      </c>
      <c r="O283" s="7" t="s">
        <v>22</v>
      </c>
      <c r="P283" s="7" t="s">
        <v>22</v>
      </c>
      <c r="Q283" s="7">
        <v>0</v>
      </c>
      <c r="R283" s="7">
        <v>0</v>
      </c>
      <c r="S283" s="7" t="s">
        <v>23</v>
      </c>
      <c r="T283" s="7">
        <v>0</v>
      </c>
    </row>
    <row r="284" spans="1:20" ht="12.75">
      <c r="A284">
        <v>5</v>
      </c>
      <c r="B284">
        <v>9</v>
      </c>
      <c r="C284">
        <v>1883</v>
      </c>
      <c r="D284" s="6">
        <v>-4.87</v>
      </c>
      <c r="E284" s="6">
        <f t="shared" si="18"/>
        <v>268.28</v>
      </c>
      <c r="F284" s="3">
        <v>61.84</v>
      </c>
      <c r="G284" s="6">
        <f t="shared" si="19"/>
        <v>1015.7032959759999</v>
      </c>
      <c r="H284" s="6">
        <f t="shared" si="20"/>
        <v>1016.6215806539548</v>
      </c>
      <c r="I284" s="7" t="s">
        <v>22</v>
      </c>
      <c r="J284" s="7" t="s">
        <v>22</v>
      </c>
      <c r="K284" s="7">
        <v>0</v>
      </c>
      <c r="L284" s="7">
        <v>315</v>
      </c>
      <c r="M284" s="7" t="s">
        <v>21</v>
      </c>
      <c r="N284" s="7">
        <v>2</v>
      </c>
      <c r="O284" s="7">
        <v>337.5</v>
      </c>
      <c r="P284" s="7" t="s">
        <v>24</v>
      </c>
      <c r="Q284" s="7">
        <v>19</v>
      </c>
      <c r="R284" s="7">
        <v>45</v>
      </c>
      <c r="S284" s="7" t="s">
        <v>32</v>
      </c>
      <c r="T284" s="7">
        <v>10</v>
      </c>
    </row>
    <row r="285" spans="1:20" ht="12.75">
      <c r="A285">
        <v>5</v>
      </c>
      <c r="B285">
        <v>10</v>
      </c>
      <c r="C285">
        <v>1883</v>
      </c>
      <c r="D285" s="6">
        <v>-10.17</v>
      </c>
      <c r="E285" s="6">
        <f t="shared" si="18"/>
        <v>262.97999999999996</v>
      </c>
      <c r="F285" s="3">
        <v>63.23</v>
      </c>
      <c r="G285" s="6">
        <f t="shared" si="19"/>
        <v>1017.5564771969999</v>
      </c>
      <c r="H285" s="6">
        <f t="shared" si="20"/>
        <v>1018.4949863906281</v>
      </c>
      <c r="I285" s="7">
        <v>22.5</v>
      </c>
      <c r="J285" s="7" t="s">
        <v>29</v>
      </c>
      <c r="K285" s="7">
        <v>7</v>
      </c>
      <c r="L285" s="7">
        <v>22.5</v>
      </c>
      <c r="M285" s="7" t="s">
        <v>29</v>
      </c>
      <c r="N285" s="7">
        <v>10</v>
      </c>
      <c r="O285" s="7">
        <v>45</v>
      </c>
      <c r="P285" s="7" t="s">
        <v>32</v>
      </c>
      <c r="Q285" s="7">
        <v>2</v>
      </c>
      <c r="R285" s="7">
        <v>90</v>
      </c>
      <c r="S285" s="7" t="s">
        <v>19</v>
      </c>
      <c r="T285" s="7">
        <v>2</v>
      </c>
    </row>
    <row r="286" spans="1:20" ht="12.75">
      <c r="A286">
        <v>5</v>
      </c>
      <c r="B286">
        <v>11</v>
      </c>
      <c r="C286">
        <v>1883</v>
      </c>
      <c r="D286" s="6">
        <v>-8.01</v>
      </c>
      <c r="E286" s="6">
        <f t="shared" si="18"/>
        <v>265.14</v>
      </c>
      <c r="F286" s="3">
        <v>56.77</v>
      </c>
      <c r="G286" s="6">
        <f t="shared" si="19"/>
        <v>1008.9438508029999</v>
      </c>
      <c r="H286" s="6">
        <f t="shared" si="20"/>
        <v>1009.8668319794748</v>
      </c>
      <c r="I286" s="7" t="s">
        <v>22</v>
      </c>
      <c r="J286" s="7" t="s">
        <v>22</v>
      </c>
      <c r="K286" s="7">
        <v>0</v>
      </c>
      <c r="L286" s="7" t="s">
        <v>22</v>
      </c>
      <c r="M286" s="7" t="s">
        <v>22</v>
      </c>
      <c r="N286" s="7">
        <v>0</v>
      </c>
      <c r="O286" s="7">
        <v>180</v>
      </c>
      <c r="P286" s="7" t="s">
        <v>30</v>
      </c>
      <c r="Q286" s="7">
        <v>2</v>
      </c>
      <c r="R286" s="7">
        <v>135</v>
      </c>
      <c r="S286" s="7" t="s">
        <v>20</v>
      </c>
      <c r="T286" s="7">
        <v>10</v>
      </c>
    </row>
    <row r="287" spans="1:20" ht="12.75">
      <c r="A287">
        <v>5</v>
      </c>
      <c r="B287">
        <v>12</v>
      </c>
      <c r="C287">
        <v>1883</v>
      </c>
      <c r="D287" s="6">
        <v>-11.27</v>
      </c>
      <c r="E287" s="6">
        <f t="shared" si="18"/>
        <v>261.88</v>
      </c>
      <c r="F287" s="3">
        <v>58.88</v>
      </c>
      <c r="G287" s="6">
        <f t="shared" si="19"/>
        <v>1011.7569532319999</v>
      </c>
      <c r="H287" s="6">
        <f t="shared" si="20"/>
        <v>1012.6940348866358</v>
      </c>
      <c r="I287" s="7">
        <v>112.5</v>
      </c>
      <c r="J287" s="7" t="s">
        <v>18</v>
      </c>
      <c r="K287" s="7">
        <v>12</v>
      </c>
      <c r="L287" s="7">
        <v>112.5</v>
      </c>
      <c r="M287" s="7" t="s">
        <v>18</v>
      </c>
      <c r="N287" s="7">
        <v>7</v>
      </c>
      <c r="O287" s="7">
        <v>0</v>
      </c>
      <c r="P287" s="7" t="s">
        <v>23</v>
      </c>
      <c r="Q287" s="7">
        <v>2</v>
      </c>
      <c r="R287" s="7">
        <v>45</v>
      </c>
      <c r="S287" s="7" t="s">
        <v>32</v>
      </c>
      <c r="T287" s="7">
        <v>2</v>
      </c>
    </row>
    <row r="288" spans="1:20" ht="12.75">
      <c r="A288">
        <v>5</v>
      </c>
      <c r="B288">
        <v>13</v>
      </c>
      <c r="C288">
        <v>1883</v>
      </c>
      <c r="D288" s="6">
        <v>-10.57</v>
      </c>
      <c r="E288" s="6">
        <f t="shared" si="18"/>
        <v>262.58</v>
      </c>
      <c r="F288" s="3">
        <v>59.12</v>
      </c>
      <c r="G288" s="6">
        <f t="shared" si="19"/>
        <v>1012.076926968</v>
      </c>
      <c r="H288" s="6">
        <f t="shared" si="20"/>
        <v>1013.0118049129752</v>
      </c>
      <c r="I288" s="7">
        <v>135</v>
      </c>
      <c r="J288" s="7" t="s">
        <v>20</v>
      </c>
      <c r="K288" s="7">
        <v>5</v>
      </c>
      <c r="L288" s="7">
        <v>315</v>
      </c>
      <c r="M288" s="7" t="s">
        <v>21</v>
      </c>
      <c r="N288" s="7">
        <v>2</v>
      </c>
      <c r="O288" s="7">
        <v>112.5</v>
      </c>
      <c r="P288" s="7" t="s">
        <v>18</v>
      </c>
      <c r="Q288" s="7">
        <v>7</v>
      </c>
      <c r="R288" s="7">
        <v>337.5</v>
      </c>
      <c r="S288" s="7" t="s">
        <v>24</v>
      </c>
      <c r="T288" s="7">
        <v>2</v>
      </c>
    </row>
    <row r="289" spans="1:20" ht="12.75">
      <c r="A289">
        <v>5</v>
      </c>
      <c r="B289">
        <v>14</v>
      </c>
      <c r="C289">
        <v>1883</v>
      </c>
      <c r="D289" s="6">
        <v>-10.4</v>
      </c>
      <c r="E289" s="6">
        <f t="shared" si="18"/>
        <v>262.75</v>
      </c>
      <c r="F289" s="3">
        <v>57.51</v>
      </c>
      <c r="G289" s="6">
        <f t="shared" si="19"/>
        <v>1009.9304364889999</v>
      </c>
      <c r="H289" s="6">
        <f t="shared" si="20"/>
        <v>1010.862727808673</v>
      </c>
      <c r="I289" s="7">
        <v>0</v>
      </c>
      <c r="J289" s="7" t="s">
        <v>23</v>
      </c>
      <c r="K289" s="7">
        <v>14</v>
      </c>
      <c r="L289" s="7">
        <v>337.5</v>
      </c>
      <c r="M289" s="7" t="s">
        <v>24</v>
      </c>
      <c r="N289" s="7">
        <v>12</v>
      </c>
      <c r="O289" s="7">
        <v>337.5</v>
      </c>
      <c r="P289" s="7" t="s">
        <v>24</v>
      </c>
      <c r="Q289" s="7">
        <v>12</v>
      </c>
      <c r="R289" s="7">
        <v>225</v>
      </c>
      <c r="S289" s="7" t="s">
        <v>26</v>
      </c>
      <c r="T289" s="7">
        <v>12</v>
      </c>
    </row>
    <row r="290" spans="1:20" ht="12.75">
      <c r="A290">
        <v>5</v>
      </c>
      <c r="B290">
        <v>15</v>
      </c>
      <c r="C290">
        <v>1883</v>
      </c>
      <c r="D290" s="6">
        <v>-6.52</v>
      </c>
      <c r="E290" s="6">
        <f t="shared" si="18"/>
        <v>266.63</v>
      </c>
      <c r="F290" s="3">
        <v>61.58</v>
      </c>
      <c r="G290" s="6">
        <f t="shared" si="19"/>
        <v>1015.3566577619999</v>
      </c>
      <c r="H290" s="6">
        <f t="shared" si="20"/>
        <v>1016.2803123601623</v>
      </c>
      <c r="I290" s="7">
        <v>337.5</v>
      </c>
      <c r="J290" s="7" t="s">
        <v>24</v>
      </c>
      <c r="K290" s="7">
        <v>10</v>
      </c>
      <c r="L290" s="7">
        <v>112.5</v>
      </c>
      <c r="M290" s="7" t="s">
        <v>18</v>
      </c>
      <c r="N290" s="7">
        <v>10</v>
      </c>
      <c r="O290" s="7">
        <v>112.5</v>
      </c>
      <c r="P290" s="7" t="s">
        <v>18</v>
      </c>
      <c r="Q290" s="7">
        <v>5</v>
      </c>
      <c r="R290" s="7">
        <v>337.5</v>
      </c>
      <c r="S290" s="7" t="s">
        <v>24</v>
      </c>
      <c r="T290" s="7">
        <v>2</v>
      </c>
    </row>
    <row r="291" spans="1:20" ht="12.75">
      <c r="A291">
        <v>5</v>
      </c>
      <c r="B291">
        <v>16</v>
      </c>
      <c r="C291">
        <v>1883</v>
      </c>
      <c r="D291" s="6">
        <v>-7.7</v>
      </c>
      <c r="E291" s="6">
        <f t="shared" si="18"/>
        <v>265.45</v>
      </c>
      <c r="F291" s="3">
        <v>64.71</v>
      </c>
      <c r="G291" s="6">
        <f t="shared" si="19"/>
        <v>1019.529648569</v>
      </c>
      <c r="H291" s="6">
        <f t="shared" si="20"/>
        <v>1020.461223936332</v>
      </c>
      <c r="I291" s="7">
        <v>180</v>
      </c>
      <c r="J291" s="7" t="s">
        <v>30</v>
      </c>
      <c r="K291" s="7">
        <v>2</v>
      </c>
      <c r="L291" s="7">
        <v>337.5</v>
      </c>
      <c r="M291" s="7" t="s">
        <v>24</v>
      </c>
      <c r="N291" s="7">
        <v>5</v>
      </c>
      <c r="O291" s="7">
        <v>337.5</v>
      </c>
      <c r="P291" s="7" t="s">
        <v>24</v>
      </c>
      <c r="Q291" s="7">
        <v>7</v>
      </c>
      <c r="R291" s="7">
        <v>337.5</v>
      </c>
      <c r="S291" s="7" t="s">
        <v>24</v>
      </c>
      <c r="T291" s="7">
        <v>5</v>
      </c>
    </row>
    <row r="292" spans="1:20" ht="12.75">
      <c r="A292">
        <v>5</v>
      </c>
      <c r="B292">
        <v>17</v>
      </c>
      <c r="C292">
        <v>1883</v>
      </c>
      <c r="D292" s="6">
        <v>-7.43</v>
      </c>
      <c r="E292" s="6">
        <f t="shared" si="18"/>
        <v>265.71999999999997</v>
      </c>
      <c r="F292" s="3">
        <v>60.39</v>
      </c>
      <c r="G292" s="6">
        <f t="shared" si="19"/>
        <v>1013.7701213209999</v>
      </c>
      <c r="H292" s="6">
        <f t="shared" si="20"/>
        <v>1014.6954923699939</v>
      </c>
      <c r="I292" s="7">
        <v>315</v>
      </c>
      <c r="J292" s="7" t="s">
        <v>21</v>
      </c>
      <c r="K292" s="7">
        <v>10</v>
      </c>
      <c r="L292" s="7">
        <v>315</v>
      </c>
      <c r="M292" s="7" t="s">
        <v>21</v>
      </c>
      <c r="N292" s="7">
        <v>10</v>
      </c>
      <c r="O292" s="7">
        <v>337.5</v>
      </c>
      <c r="P292" s="7" t="s">
        <v>24</v>
      </c>
      <c r="Q292" s="7">
        <v>12</v>
      </c>
      <c r="R292" s="7">
        <v>112.5</v>
      </c>
      <c r="S292" s="7" t="s">
        <v>18</v>
      </c>
      <c r="T292" s="7">
        <v>12</v>
      </c>
    </row>
    <row r="293" spans="1:20" ht="12.75">
      <c r="A293">
        <v>5</v>
      </c>
      <c r="B293">
        <v>18</v>
      </c>
      <c r="C293">
        <v>1883</v>
      </c>
      <c r="D293" s="6">
        <v>-6.04</v>
      </c>
      <c r="E293" s="6">
        <f t="shared" si="18"/>
        <v>267.10999999999996</v>
      </c>
      <c r="F293" s="3">
        <v>55.54</v>
      </c>
      <c r="G293" s="6">
        <f t="shared" si="19"/>
        <v>1007.3039854059999</v>
      </c>
      <c r="H293" s="6">
        <f t="shared" si="20"/>
        <v>1008.2186672074872</v>
      </c>
      <c r="I293" s="7">
        <v>0</v>
      </c>
      <c r="J293" s="7" t="s">
        <v>23</v>
      </c>
      <c r="K293" s="7">
        <v>12</v>
      </c>
      <c r="L293" s="7">
        <v>0</v>
      </c>
      <c r="M293" s="7" t="s">
        <v>23</v>
      </c>
      <c r="N293" s="7">
        <v>10</v>
      </c>
      <c r="O293" s="7">
        <v>135</v>
      </c>
      <c r="P293" s="7" t="s">
        <v>20</v>
      </c>
      <c r="Q293" s="7">
        <v>2</v>
      </c>
      <c r="R293" s="7">
        <v>112.5</v>
      </c>
      <c r="S293" s="7" t="s">
        <v>18</v>
      </c>
      <c r="T293" s="7">
        <v>10</v>
      </c>
    </row>
    <row r="294" spans="1:20" ht="12.75">
      <c r="A294">
        <v>5</v>
      </c>
      <c r="B294">
        <v>19</v>
      </c>
      <c r="C294">
        <v>1883</v>
      </c>
      <c r="D294" s="6">
        <v>-6.1</v>
      </c>
      <c r="E294" s="6">
        <f t="shared" si="18"/>
        <v>267.04999999999995</v>
      </c>
      <c r="F294" s="3">
        <v>59.62</v>
      </c>
      <c r="G294" s="6">
        <f t="shared" si="19"/>
        <v>1012.7435389179999</v>
      </c>
      <c r="H294" s="6">
        <f t="shared" si="20"/>
        <v>1013.6633668144644</v>
      </c>
      <c r="I294" s="7" t="s">
        <v>22</v>
      </c>
      <c r="J294" s="7" t="s">
        <v>22</v>
      </c>
      <c r="K294" s="7">
        <v>0</v>
      </c>
      <c r="L294" s="7">
        <v>315</v>
      </c>
      <c r="M294" s="7" t="s">
        <v>21</v>
      </c>
      <c r="N294" s="7">
        <v>2</v>
      </c>
      <c r="O294" s="7">
        <v>315</v>
      </c>
      <c r="P294" s="7" t="s">
        <v>21</v>
      </c>
      <c r="Q294" s="7">
        <v>6</v>
      </c>
      <c r="R294" s="7">
        <v>135</v>
      </c>
      <c r="S294" s="7" t="s">
        <v>20</v>
      </c>
      <c r="T294" s="7">
        <v>0</v>
      </c>
    </row>
    <row r="295" spans="1:20" ht="12.75">
      <c r="A295">
        <v>5</v>
      </c>
      <c r="B295">
        <v>20</v>
      </c>
      <c r="C295">
        <v>1883</v>
      </c>
      <c r="D295" s="6">
        <v>-4.86</v>
      </c>
      <c r="E295" s="6">
        <f t="shared" si="18"/>
        <v>268.28999999999996</v>
      </c>
      <c r="F295" s="3">
        <v>62.64</v>
      </c>
      <c r="G295" s="6">
        <f t="shared" si="19"/>
        <v>1016.769875096</v>
      </c>
      <c r="H295" s="6">
        <f t="shared" si="20"/>
        <v>1017.689089776089</v>
      </c>
      <c r="I295" s="7">
        <v>135</v>
      </c>
      <c r="J295" s="7" t="s">
        <v>20</v>
      </c>
      <c r="K295" s="7">
        <v>4</v>
      </c>
      <c r="L295" s="7">
        <v>112.5</v>
      </c>
      <c r="M295" s="7" t="s">
        <v>18</v>
      </c>
      <c r="N295" s="7">
        <v>8</v>
      </c>
      <c r="O295" s="7">
        <v>112.5</v>
      </c>
      <c r="P295" s="7" t="s">
        <v>18</v>
      </c>
      <c r="Q295" s="7">
        <v>12</v>
      </c>
      <c r="R295" s="7">
        <v>67.5</v>
      </c>
      <c r="S295" s="7" t="s">
        <v>33</v>
      </c>
      <c r="T295" s="7">
        <v>8</v>
      </c>
    </row>
    <row r="296" spans="1:20" ht="12.75">
      <c r="A296">
        <v>5</v>
      </c>
      <c r="B296">
        <v>21</v>
      </c>
      <c r="C296">
        <v>1883</v>
      </c>
      <c r="D296" s="6">
        <v>-5.25</v>
      </c>
      <c r="E296" s="6">
        <f t="shared" si="18"/>
        <v>267.9</v>
      </c>
      <c r="F296" s="3">
        <v>65.08</v>
      </c>
      <c r="G296" s="6">
        <f t="shared" si="19"/>
        <v>1020.022941412</v>
      </c>
      <c r="H296" s="6">
        <f t="shared" si="20"/>
        <v>1020.9464400904116</v>
      </c>
      <c r="I296" s="7">
        <v>135</v>
      </c>
      <c r="J296" s="7" t="s">
        <v>20</v>
      </c>
      <c r="K296" s="7">
        <v>3</v>
      </c>
      <c r="L296" s="7">
        <v>157.5</v>
      </c>
      <c r="M296" s="7" t="s">
        <v>27</v>
      </c>
      <c r="N296" s="7">
        <v>3</v>
      </c>
      <c r="O296" s="7">
        <v>112.5</v>
      </c>
      <c r="P296" s="7" t="s">
        <v>18</v>
      </c>
      <c r="Q296" s="7">
        <v>20</v>
      </c>
      <c r="R296" s="7">
        <v>337.5</v>
      </c>
      <c r="S296" s="7" t="s">
        <v>24</v>
      </c>
      <c r="T296" s="7">
        <v>27</v>
      </c>
    </row>
    <row r="297" spans="1:20" ht="12.75">
      <c r="A297">
        <v>5</v>
      </c>
      <c r="B297">
        <v>22</v>
      </c>
      <c r="C297">
        <v>1883</v>
      </c>
      <c r="D297" s="6">
        <v>-6.15</v>
      </c>
      <c r="E297" s="6">
        <f t="shared" si="18"/>
        <v>267</v>
      </c>
      <c r="F297" s="3">
        <v>50.62</v>
      </c>
      <c r="G297" s="6">
        <f t="shared" si="19"/>
        <v>1000.744523818</v>
      </c>
      <c r="H297" s="6">
        <f t="shared" si="20"/>
        <v>1001.6536238554687</v>
      </c>
      <c r="I297" s="7">
        <v>112.5</v>
      </c>
      <c r="J297" s="7" t="s">
        <v>18</v>
      </c>
      <c r="K297" s="7">
        <v>37</v>
      </c>
      <c r="L297" s="7">
        <v>90</v>
      </c>
      <c r="M297" s="7" t="s">
        <v>19</v>
      </c>
      <c r="N297" s="7">
        <v>37</v>
      </c>
      <c r="O297" s="7">
        <v>112.5</v>
      </c>
      <c r="P297" s="7" t="s">
        <v>18</v>
      </c>
      <c r="Q297" s="7">
        <v>23</v>
      </c>
      <c r="R297" s="7">
        <v>337.5</v>
      </c>
      <c r="S297" s="7" t="s">
        <v>24</v>
      </c>
      <c r="T297" s="7">
        <v>12</v>
      </c>
    </row>
    <row r="298" spans="1:20" ht="12.75">
      <c r="A298">
        <v>5</v>
      </c>
      <c r="B298">
        <v>23</v>
      </c>
      <c r="C298">
        <v>1883</v>
      </c>
      <c r="D298" s="6">
        <v>-2.81</v>
      </c>
      <c r="E298" s="6">
        <f t="shared" si="18"/>
        <v>270.34</v>
      </c>
      <c r="F298" s="3">
        <v>51.62</v>
      </c>
      <c r="G298" s="6">
        <f t="shared" si="19"/>
        <v>1002.077747718</v>
      </c>
      <c r="H298" s="6">
        <f t="shared" si="20"/>
        <v>1002.9768071201335</v>
      </c>
      <c r="I298" s="7">
        <v>67.5</v>
      </c>
      <c r="J298" s="7" t="s">
        <v>33</v>
      </c>
      <c r="K298" s="7">
        <v>10</v>
      </c>
      <c r="L298" s="7" t="s">
        <v>22</v>
      </c>
      <c r="M298" s="7" t="s">
        <v>22</v>
      </c>
      <c r="N298" s="7">
        <v>0</v>
      </c>
      <c r="O298" s="7" t="s">
        <v>22</v>
      </c>
      <c r="P298" s="7" t="s">
        <v>22</v>
      </c>
      <c r="Q298" s="7">
        <v>0</v>
      </c>
      <c r="R298" s="7">
        <v>157.5</v>
      </c>
      <c r="S298" s="7" t="s">
        <v>27</v>
      </c>
      <c r="T298" s="7">
        <v>5</v>
      </c>
    </row>
    <row r="299" spans="1:20" ht="12.75">
      <c r="A299">
        <v>5</v>
      </c>
      <c r="B299">
        <v>24</v>
      </c>
      <c r="C299">
        <v>1883</v>
      </c>
      <c r="D299" s="6">
        <v>-3.15</v>
      </c>
      <c r="E299" s="6">
        <f t="shared" si="18"/>
        <v>270</v>
      </c>
      <c r="F299" s="3">
        <v>62.54</v>
      </c>
      <c r="G299" s="6">
        <f t="shared" si="19"/>
        <v>1016.6365527059999</v>
      </c>
      <c r="H299" s="6">
        <f t="shared" si="20"/>
        <v>1017.5498233121009</v>
      </c>
      <c r="I299" s="7">
        <v>0</v>
      </c>
      <c r="J299" s="7" t="s">
        <v>23</v>
      </c>
      <c r="K299" s="7">
        <v>3</v>
      </c>
      <c r="L299" s="7">
        <v>337.5</v>
      </c>
      <c r="M299" s="7" t="s">
        <v>24</v>
      </c>
      <c r="N299" s="7">
        <v>2</v>
      </c>
      <c r="O299" s="7">
        <v>337.5</v>
      </c>
      <c r="P299" s="7" t="s">
        <v>24</v>
      </c>
      <c r="Q299" s="7">
        <v>2</v>
      </c>
      <c r="R299" s="7">
        <v>135</v>
      </c>
      <c r="S299" s="7" t="s">
        <v>20</v>
      </c>
      <c r="T299" s="7">
        <v>2</v>
      </c>
    </row>
    <row r="300" spans="1:20" ht="12.75">
      <c r="A300">
        <v>5</v>
      </c>
      <c r="B300">
        <v>25</v>
      </c>
      <c r="C300">
        <v>1883</v>
      </c>
      <c r="D300" s="6">
        <v>-2.35</v>
      </c>
      <c r="E300" s="6">
        <f t="shared" si="18"/>
        <v>270.79999999999995</v>
      </c>
      <c r="F300" s="3">
        <v>65.59</v>
      </c>
      <c r="G300" s="6">
        <f t="shared" si="19"/>
        <v>1020.7028856009999</v>
      </c>
      <c r="H300" s="6">
        <f t="shared" si="20"/>
        <v>1021.6170991008382</v>
      </c>
      <c r="I300" s="7">
        <v>135</v>
      </c>
      <c r="J300" s="7" t="s">
        <v>20</v>
      </c>
      <c r="K300" s="7">
        <v>4</v>
      </c>
      <c r="L300" s="7">
        <v>135</v>
      </c>
      <c r="M300" s="7" t="s">
        <v>20</v>
      </c>
      <c r="N300" s="7">
        <v>6</v>
      </c>
      <c r="O300" s="7">
        <v>135</v>
      </c>
      <c r="P300" s="7" t="s">
        <v>20</v>
      </c>
      <c r="Q300" s="7">
        <v>14</v>
      </c>
      <c r="R300" s="7">
        <v>135</v>
      </c>
      <c r="S300" s="7" t="s">
        <v>20</v>
      </c>
      <c r="T300" s="7">
        <v>10</v>
      </c>
    </row>
    <row r="301" spans="1:20" ht="12.75">
      <c r="A301">
        <v>5</v>
      </c>
      <c r="B301">
        <v>26</v>
      </c>
      <c r="C301">
        <v>1883</v>
      </c>
      <c r="D301" s="6">
        <v>1.88</v>
      </c>
      <c r="E301" s="6">
        <f t="shared" si="18"/>
        <v>275.03</v>
      </c>
      <c r="F301" s="3">
        <v>63.96</v>
      </c>
      <c r="G301" s="6">
        <f t="shared" si="19"/>
        <v>1018.529730644</v>
      </c>
      <c r="H301" s="6">
        <f t="shared" si="20"/>
        <v>1019.4279607324493</v>
      </c>
      <c r="I301" s="7">
        <v>225</v>
      </c>
      <c r="J301" s="7" t="s">
        <v>26</v>
      </c>
      <c r="K301" s="7">
        <v>2</v>
      </c>
      <c r="L301" s="7">
        <v>225</v>
      </c>
      <c r="M301" s="7" t="s">
        <v>26</v>
      </c>
      <c r="N301" s="7">
        <v>5</v>
      </c>
      <c r="O301" s="7">
        <v>157.5</v>
      </c>
      <c r="P301" s="7" t="s">
        <v>27</v>
      </c>
      <c r="Q301" s="7">
        <v>2</v>
      </c>
      <c r="R301" s="7">
        <v>112.5</v>
      </c>
      <c r="S301" s="7" t="s">
        <v>18</v>
      </c>
      <c r="T301" s="7">
        <v>4</v>
      </c>
    </row>
    <row r="302" spans="1:20" ht="12.75">
      <c r="A302">
        <v>5</v>
      </c>
      <c r="B302">
        <v>27</v>
      </c>
      <c r="C302">
        <v>1883</v>
      </c>
      <c r="D302" s="6">
        <v>4.32</v>
      </c>
      <c r="E302" s="6">
        <f t="shared" si="18"/>
        <v>277.46999999999997</v>
      </c>
      <c r="F302" s="3">
        <v>63.1</v>
      </c>
      <c r="G302" s="6">
        <f t="shared" si="19"/>
        <v>1017.3831580899999</v>
      </c>
      <c r="H302" s="6">
        <f t="shared" si="20"/>
        <v>1018.272483668233</v>
      </c>
      <c r="I302" s="7">
        <v>157.5</v>
      </c>
      <c r="J302" s="7" t="s">
        <v>27</v>
      </c>
      <c r="K302" s="7">
        <v>7</v>
      </c>
      <c r="L302" s="7">
        <v>202.5</v>
      </c>
      <c r="M302" s="7" t="s">
        <v>25</v>
      </c>
      <c r="N302" s="7">
        <v>2</v>
      </c>
      <c r="O302" s="7">
        <v>135</v>
      </c>
      <c r="P302" s="7" t="s">
        <v>20</v>
      </c>
      <c r="Q302" s="7">
        <v>2</v>
      </c>
      <c r="R302" s="7">
        <v>112.5</v>
      </c>
      <c r="S302" s="7" t="s">
        <v>18</v>
      </c>
      <c r="T302" s="7">
        <v>2</v>
      </c>
    </row>
    <row r="303" spans="1:20" ht="12.75">
      <c r="A303">
        <v>5</v>
      </c>
      <c r="B303">
        <v>28</v>
      </c>
      <c r="C303">
        <v>1883</v>
      </c>
      <c r="D303" s="6">
        <v>6.1</v>
      </c>
      <c r="E303" s="6">
        <f t="shared" si="18"/>
        <v>279.25</v>
      </c>
      <c r="F303" s="3">
        <v>60.7</v>
      </c>
      <c r="G303" s="6">
        <f t="shared" si="19"/>
        <v>1014.18342073</v>
      </c>
      <c r="H303" s="6">
        <f t="shared" si="20"/>
        <v>1015.0642959417723</v>
      </c>
      <c r="I303" s="7">
        <v>135</v>
      </c>
      <c r="J303" s="7" t="s">
        <v>20</v>
      </c>
      <c r="K303" s="7">
        <v>7</v>
      </c>
      <c r="L303" s="7">
        <v>135</v>
      </c>
      <c r="M303" s="7" t="s">
        <v>20</v>
      </c>
      <c r="N303" s="7">
        <v>4</v>
      </c>
      <c r="O303" s="7">
        <v>135</v>
      </c>
      <c r="P303" s="7" t="s">
        <v>20</v>
      </c>
      <c r="Q303" s="7">
        <v>20</v>
      </c>
      <c r="R303" s="7">
        <v>112.5</v>
      </c>
      <c r="S303" s="7" t="s">
        <v>18</v>
      </c>
      <c r="T303" s="7">
        <v>23</v>
      </c>
    </row>
    <row r="304" spans="1:20" ht="12.75">
      <c r="A304">
        <v>5</v>
      </c>
      <c r="B304">
        <v>29</v>
      </c>
      <c r="C304">
        <v>1883</v>
      </c>
      <c r="D304" s="6">
        <v>4.5</v>
      </c>
      <c r="E304" s="6">
        <f t="shared" si="18"/>
        <v>277.65</v>
      </c>
      <c r="F304" s="3">
        <v>57.85</v>
      </c>
      <c r="G304" s="6">
        <f t="shared" si="19"/>
        <v>1010.383732615</v>
      </c>
      <c r="H304" s="6">
        <f t="shared" si="20"/>
        <v>1011.266366950775</v>
      </c>
      <c r="I304" s="7">
        <v>112.5</v>
      </c>
      <c r="J304" s="7" t="s">
        <v>18</v>
      </c>
      <c r="K304" s="7">
        <v>23</v>
      </c>
      <c r="L304" s="7">
        <v>157.5</v>
      </c>
      <c r="M304" s="7" t="s">
        <v>27</v>
      </c>
      <c r="N304" s="7">
        <v>7</v>
      </c>
      <c r="O304" s="7">
        <v>112.5</v>
      </c>
      <c r="P304" s="7" t="s">
        <v>18</v>
      </c>
      <c r="Q304" s="7">
        <v>20</v>
      </c>
      <c r="R304" s="7">
        <v>225</v>
      </c>
      <c r="S304" s="7" t="s">
        <v>26</v>
      </c>
      <c r="T304" s="7">
        <v>20</v>
      </c>
    </row>
    <row r="305" spans="1:20" ht="12.75">
      <c r="A305">
        <v>5</v>
      </c>
      <c r="B305">
        <v>30</v>
      </c>
      <c r="C305">
        <v>1883</v>
      </c>
      <c r="D305" s="6">
        <v>0.95</v>
      </c>
      <c r="E305" s="6">
        <f t="shared" si="18"/>
        <v>274.09999999999997</v>
      </c>
      <c r="F305" s="3">
        <v>64.49</v>
      </c>
      <c r="G305" s="6">
        <f t="shared" si="19"/>
        <v>1019.2363393109999</v>
      </c>
      <c r="H305" s="6">
        <f t="shared" si="20"/>
        <v>1020.13824363793</v>
      </c>
      <c r="I305" s="7">
        <v>90</v>
      </c>
      <c r="J305" s="7" t="s">
        <v>19</v>
      </c>
      <c r="K305" s="7">
        <v>17</v>
      </c>
      <c r="L305" s="7">
        <v>112.5</v>
      </c>
      <c r="M305" s="7" t="s">
        <v>18</v>
      </c>
      <c r="N305" s="7">
        <v>14</v>
      </c>
      <c r="O305" s="7">
        <v>112.5</v>
      </c>
      <c r="P305" s="7" t="s">
        <v>18</v>
      </c>
      <c r="Q305" s="7">
        <v>10</v>
      </c>
      <c r="R305" s="7">
        <v>202.5</v>
      </c>
      <c r="S305" s="7" t="s">
        <v>25</v>
      </c>
      <c r="T305" s="7">
        <v>2</v>
      </c>
    </row>
    <row r="306" spans="1:20" ht="12.75">
      <c r="A306">
        <v>5</v>
      </c>
      <c r="B306">
        <v>31</v>
      </c>
      <c r="C306">
        <v>1883</v>
      </c>
      <c r="D306" s="6">
        <v>1.89</v>
      </c>
      <c r="E306" s="6">
        <f t="shared" si="18"/>
        <v>275.03999999999996</v>
      </c>
      <c r="F306" s="3">
        <v>69.6</v>
      </c>
      <c r="G306" s="6">
        <f t="shared" si="19"/>
        <v>1026.04911344</v>
      </c>
      <c r="H306" s="6">
        <f t="shared" si="20"/>
        <v>1026.9539418750883</v>
      </c>
      <c r="I306" s="7">
        <v>315</v>
      </c>
      <c r="J306" s="7" t="s">
        <v>21</v>
      </c>
      <c r="K306" s="7">
        <v>3</v>
      </c>
      <c r="L306" s="7">
        <v>315</v>
      </c>
      <c r="M306" s="7" t="s">
        <v>21</v>
      </c>
      <c r="N306" s="7">
        <v>3</v>
      </c>
      <c r="O306" s="7">
        <v>337.5</v>
      </c>
      <c r="P306" s="7" t="s">
        <v>24</v>
      </c>
      <c r="Q306" s="7">
        <v>2</v>
      </c>
      <c r="R306" s="7">
        <v>315</v>
      </c>
      <c r="S306" s="7" t="s">
        <v>21</v>
      </c>
      <c r="T306" s="7">
        <v>2</v>
      </c>
    </row>
    <row r="307" spans="1:20" ht="12.75">
      <c r="A307">
        <v>6</v>
      </c>
      <c r="B307">
        <v>1</v>
      </c>
      <c r="C307">
        <v>1883</v>
      </c>
      <c r="D307" s="6">
        <v>2.7</v>
      </c>
      <c r="E307" s="6">
        <f t="shared" si="18"/>
        <v>275.84999999999997</v>
      </c>
      <c r="F307" s="3">
        <v>69.1</v>
      </c>
      <c r="G307" s="6">
        <f t="shared" si="19"/>
        <v>1025.3825014899999</v>
      </c>
      <c r="H307" s="6">
        <f t="shared" si="20"/>
        <v>1026.2840857092442</v>
      </c>
      <c r="I307" s="7">
        <v>202.5</v>
      </c>
      <c r="J307" s="7" t="s">
        <v>25</v>
      </c>
      <c r="K307" s="7">
        <v>4</v>
      </c>
      <c r="L307" s="7">
        <v>180</v>
      </c>
      <c r="M307" s="7" t="s">
        <v>30</v>
      </c>
      <c r="N307" s="7">
        <v>3</v>
      </c>
      <c r="O307" s="7">
        <v>202.5</v>
      </c>
      <c r="P307" s="7" t="s">
        <v>25</v>
      </c>
      <c r="Q307" s="7">
        <v>12</v>
      </c>
      <c r="R307" s="7">
        <v>202.5</v>
      </c>
      <c r="S307" s="7" t="s">
        <v>25</v>
      </c>
      <c r="T307" s="7">
        <v>9</v>
      </c>
    </row>
    <row r="308" spans="1:20" ht="12.75">
      <c r="A308">
        <v>6</v>
      </c>
      <c r="B308">
        <v>2</v>
      </c>
      <c r="C308">
        <v>1883</v>
      </c>
      <c r="D308" s="6">
        <v>0.44</v>
      </c>
      <c r="E308" s="6">
        <f t="shared" si="18"/>
        <v>273.59</v>
      </c>
      <c r="F308" s="3">
        <v>65.96</v>
      </c>
      <c r="G308" s="6">
        <f t="shared" si="19"/>
        <v>1021.196178444</v>
      </c>
      <c r="H308" s="6">
        <f t="shared" si="20"/>
        <v>1022.1015022201308</v>
      </c>
      <c r="I308" s="7">
        <v>315</v>
      </c>
      <c r="J308" s="7" t="s">
        <v>21</v>
      </c>
      <c r="K308" s="7">
        <v>10</v>
      </c>
      <c r="L308" s="7">
        <v>270</v>
      </c>
      <c r="M308" s="7" t="s">
        <v>31</v>
      </c>
      <c r="N308" s="7">
        <v>9</v>
      </c>
      <c r="O308" s="7">
        <v>270</v>
      </c>
      <c r="P308" s="7" t="s">
        <v>31</v>
      </c>
      <c r="Q308" s="7">
        <v>7</v>
      </c>
      <c r="R308" s="7">
        <v>315</v>
      </c>
      <c r="S308" s="7" t="s">
        <v>21</v>
      </c>
      <c r="T308" s="7">
        <v>9</v>
      </c>
    </row>
    <row r="309" spans="1:20" ht="12.75">
      <c r="A309">
        <v>6</v>
      </c>
      <c r="B309">
        <v>3</v>
      </c>
      <c r="C309">
        <v>1883</v>
      </c>
      <c r="D309" s="6">
        <v>0.42</v>
      </c>
      <c r="E309" s="6">
        <f t="shared" si="18"/>
        <v>273.57</v>
      </c>
      <c r="F309" s="3">
        <v>61.82</v>
      </c>
      <c r="G309" s="6">
        <f t="shared" si="19"/>
        <v>1015.676631498</v>
      </c>
      <c r="H309" s="6">
        <f t="shared" si="20"/>
        <v>1016.5771278727668</v>
      </c>
      <c r="I309" s="7" t="s">
        <v>22</v>
      </c>
      <c r="J309" s="7" t="s">
        <v>22</v>
      </c>
      <c r="K309" s="7">
        <v>0</v>
      </c>
      <c r="L309" s="7">
        <v>315</v>
      </c>
      <c r="M309" s="7" t="s">
        <v>21</v>
      </c>
      <c r="N309" s="7">
        <v>3</v>
      </c>
      <c r="O309" s="7">
        <v>315</v>
      </c>
      <c r="P309" s="7" t="s">
        <v>21</v>
      </c>
      <c r="Q309" s="7">
        <v>7</v>
      </c>
      <c r="R309" s="7">
        <v>337.5</v>
      </c>
      <c r="S309" s="7" t="s">
        <v>24</v>
      </c>
      <c r="T309" s="7">
        <v>14</v>
      </c>
    </row>
    <row r="310" spans="1:20" ht="12.75">
      <c r="A310">
        <v>6</v>
      </c>
      <c r="B310">
        <v>4</v>
      </c>
      <c r="C310">
        <v>1883</v>
      </c>
      <c r="D310" s="6">
        <v>0.68</v>
      </c>
      <c r="E310" s="6">
        <f t="shared" si="18"/>
        <v>273.83</v>
      </c>
      <c r="F310" s="3">
        <v>64.89</v>
      </c>
      <c r="G310" s="6">
        <f t="shared" si="19"/>
        <v>1019.7696288709999</v>
      </c>
      <c r="H310" s="6">
        <f t="shared" si="20"/>
        <v>1020.6728952453146</v>
      </c>
      <c r="I310" s="7">
        <v>337.5</v>
      </c>
      <c r="J310" s="7" t="s">
        <v>24</v>
      </c>
      <c r="K310" s="7">
        <v>14</v>
      </c>
      <c r="L310" s="7">
        <v>337.5</v>
      </c>
      <c r="M310" s="7" t="s">
        <v>24</v>
      </c>
      <c r="N310" s="7">
        <v>10</v>
      </c>
      <c r="O310" s="7">
        <v>315</v>
      </c>
      <c r="P310" s="7" t="s">
        <v>21</v>
      </c>
      <c r="Q310" s="7">
        <v>6</v>
      </c>
      <c r="R310" s="7">
        <v>315</v>
      </c>
      <c r="S310" s="7" t="s">
        <v>21</v>
      </c>
      <c r="T310" s="7">
        <v>6</v>
      </c>
    </row>
    <row r="311" spans="1:20" ht="12.75">
      <c r="A311">
        <v>6</v>
      </c>
      <c r="B311">
        <v>5</v>
      </c>
      <c r="C311">
        <v>1883</v>
      </c>
      <c r="D311" s="6">
        <v>0.55</v>
      </c>
      <c r="E311" s="6">
        <f t="shared" si="18"/>
        <v>273.7</v>
      </c>
      <c r="F311" s="3">
        <v>64.82</v>
      </c>
      <c r="G311" s="6">
        <f t="shared" si="19"/>
        <v>1019.6763031979998</v>
      </c>
      <c r="H311" s="6">
        <f t="shared" si="20"/>
        <v>1020.5799160861397</v>
      </c>
      <c r="I311" s="7">
        <v>315</v>
      </c>
      <c r="J311" s="7" t="s">
        <v>21</v>
      </c>
      <c r="K311" s="7">
        <v>12</v>
      </c>
      <c r="L311" s="7">
        <v>270</v>
      </c>
      <c r="M311" s="7" t="s">
        <v>31</v>
      </c>
      <c r="N311" s="7">
        <v>5</v>
      </c>
      <c r="O311" s="7">
        <v>270</v>
      </c>
      <c r="P311" s="7" t="s">
        <v>31</v>
      </c>
      <c r="Q311" s="7">
        <v>4</v>
      </c>
      <c r="R311" s="7" t="s">
        <v>22</v>
      </c>
      <c r="S311" s="7" t="s">
        <v>22</v>
      </c>
      <c r="T311" s="7">
        <v>0</v>
      </c>
    </row>
    <row r="312" spans="1:20" ht="12.75">
      <c r="A312">
        <v>6</v>
      </c>
      <c r="B312">
        <v>6</v>
      </c>
      <c r="C312">
        <v>1883</v>
      </c>
      <c r="D312" s="6">
        <v>0.1</v>
      </c>
      <c r="E312" s="6">
        <f t="shared" si="18"/>
        <v>273.25</v>
      </c>
      <c r="F312" s="3">
        <v>60.63</v>
      </c>
      <c r="G312" s="6">
        <f t="shared" si="19"/>
        <v>1014.0900950569999</v>
      </c>
      <c r="H312" s="6">
        <f t="shared" si="20"/>
        <v>1014.9902381935639</v>
      </c>
      <c r="I312" s="7">
        <v>202.5</v>
      </c>
      <c r="J312" s="7" t="s">
        <v>25</v>
      </c>
      <c r="K312" s="7">
        <v>4</v>
      </c>
      <c r="L312" s="7">
        <v>202.5</v>
      </c>
      <c r="M312" s="7" t="s">
        <v>25</v>
      </c>
      <c r="N312" s="7">
        <v>4</v>
      </c>
      <c r="O312" s="7">
        <v>337.5</v>
      </c>
      <c r="P312" s="7" t="s">
        <v>24</v>
      </c>
      <c r="Q312" s="7">
        <v>2</v>
      </c>
      <c r="R312" s="7">
        <v>337.5</v>
      </c>
      <c r="S312" s="7" t="s">
        <v>24</v>
      </c>
      <c r="T312" s="7">
        <v>3</v>
      </c>
    </row>
    <row r="313" spans="1:20" ht="12.75">
      <c r="A313">
        <v>6</v>
      </c>
      <c r="B313">
        <v>7</v>
      </c>
      <c r="C313">
        <v>1883</v>
      </c>
      <c r="D313" s="6">
        <v>0.98</v>
      </c>
      <c r="E313" s="6">
        <f t="shared" si="18"/>
        <v>274.13</v>
      </c>
      <c r="F313" s="3">
        <v>61.35</v>
      </c>
      <c r="G313" s="6">
        <f t="shared" si="19"/>
        <v>1015.050016265</v>
      </c>
      <c r="H313" s="6">
        <f t="shared" si="20"/>
        <v>1015.9481178483344</v>
      </c>
      <c r="I313" s="7" t="s">
        <v>22</v>
      </c>
      <c r="J313" s="7" t="s">
        <v>22</v>
      </c>
      <c r="K313" s="7">
        <v>0</v>
      </c>
      <c r="L313" s="7">
        <v>337.5</v>
      </c>
      <c r="M313" s="7" t="s">
        <v>24</v>
      </c>
      <c r="N313" s="7">
        <v>5</v>
      </c>
      <c r="O313" s="7">
        <v>315</v>
      </c>
      <c r="P313" s="7" t="s">
        <v>21</v>
      </c>
      <c r="Q313" s="7">
        <v>2</v>
      </c>
      <c r="R313" s="7">
        <v>315</v>
      </c>
      <c r="S313" s="7" t="s">
        <v>21</v>
      </c>
      <c r="T313" s="7">
        <v>2</v>
      </c>
    </row>
    <row r="314" spans="1:20" ht="12.75">
      <c r="A314">
        <v>6</v>
      </c>
      <c r="B314">
        <v>8</v>
      </c>
      <c r="C314">
        <v>1883</v>
      </c>
      <c r="D314" s="6">
        <v>0.15</v>
      </c>
      <c r="E314" s="6">
        <f t="shared" si="18"/>
        <v>273.29999999999995</v>
      </c>
      <c r="F314" s="3">
        <v>61.04</v>
      </c>
      <c r="G314" s="6">
        <f t="shared" si="19"/>
        <v>1014.6367168559999</v>
      </c>
      <c r="H314" s="6">
        <f t="shared" si="20"/>
        <v>1015.5371803516191</v>
      </c>
      <c r="I314" s="7">
        <v>292.5</v>
      </c>
      <c r="J314" s="7" t="s">
        <v>34</v>
      </c>
      <c r="K314" s="7">
        <v>3</v>
      </c>
      <c r="L314" s="7">
        <v>225</v>
      </c>
      <c r="M314" s="7" t="s">
        <v>26</v>
      </c>
      <c r="N314" s="7">
        <v>2</v>
      </c>
      <c r="O314" s="7">
        <v>202.5</v>
      </c>
      <c r="P314" s="7" t="s">
        <v>25</v>
      </c>
      <c r="Q314" s="7">
        <v>4</v>
      </c>
      <c r="R314" s="7">
        <v>315</v>
      </c>
      <c r="S314" s="7" t="s">
        <v>21</v>
      </c>
      <c r="T314" s="7">
        <v>10</v>
      </c>
    </row>
    <row r="315" spans="1:20" ht="12.75">
      <c r="A315">
        <v>6</v>
      </c>
      <c r="B315">
        <v>9</v>
      </c>
      <c r="C315">
        <v>1883</v>
      </c>
      <c r="D315" s="6">
        <v>0.17</v>
      </c>
      <c r="E315" s="6">
        <f t="shared" si="18"/>
        <v>273.32</v>
      </c>
      <c r="F315" s="3">
        <v>61.25</v>
      </c>
      <c r="G315" s="6">
        <f t="shared" si="19"/>
        <v>1014.916693875</v>
      </c>
      <c r="H315" s="6">
        <f t="shared" si="20"/>
        <v>1015.817339904682</v>
      </c>
      <c r="I315" s="7">
        <v>315</v>
      </c>
      <c r="J315" s="7" t="s">
        <v>21</v>
      </c>
      <c r="K315" s="7">
        <v>20</v>
      </c>
      <c r="L315" s="7">
        <v>337.5</v>
      </c>
      <c r="M315" s="7" t="s">
        <v>24</v>
      </c>
      <c r="N315" s="7">
        <v>20</v>
      </c>
      <c r="O315" s="7">
        <v>337.5</v>
      </c>
      <c r="P315" s="7" t="s">
        <v>24</v>
      </c>
      <c r="Q315" s="7">
        <v>10</v>
      </c>
      <c r="R315" s="7">
        <v>337.5</v>
      </c>
      <c r="S315" s="7" t="s">
        <v>24</v>
      </c>
      <c r="T315" s="7">
        <v>7</v>
      </c>
    </row>
    <row r="316" spans="1:20" ht="12.75">
      <c r="A316">
        <v>6</v>
      </c>
      <c r="B316">
        <v>10</v>
      </c>
      <c r="C316">
        <v>1883</v>
      </c>
      <c r="D316" s="6">
        <v>0.2</v>
      </c>
      <c r="E316" s="6">
        <f t="shared" si="18"/>
        <v>273.34999999999997</v>
      </c>
      <c r="F316" s="3">
        <v>61.58</v>
      </c>
      <c r="G316" s="6">
        <f t="shared" si="19"/>
        <v>1015.3566577619999</v>
      </c>
      <c r="H316" s="6">
        <f t="shared" si="20"/>
        <v>1016.2575952874427</v>
      </c>
      <c r="I316" s="7" t="s">
        <v>22</v>
      </c>
      <c r="J316" s="7" t="s">
        <v>22</v>
      </c>
      <c r="K316" s="7">
        <v>0</v>
      </c>
      <c r="L316" s="7">
        <v>225</v>
      </c>
      <c r="M316" s="7" t="s">
        <v>26</v>
      </c>
      <c r="N316" s="7">
        <v>10</v>
      </c>
      <c r="O316" s="7">
        <v>202.5</v>
      </c>
      <c r="P316" s="7" t="s">
        <v>25</v>
      </c>
      <c r="Q316" s="7">
        <v>3</v>
      </c>
      <c r="R316" s="7" t="s">
        <v>22</v>
      </c>
      <c r="S316" s="7" t="s">
        <v>22</v>
      </c>
      <c r="T316" s="7">
        <v>0</v>
      </c>
    </row>
    <row r="317" spans="1:20" ht="12.75">
      <c r="A317">
        <v>6</v>
      </c>
      <c r="B317">
        <v>11</v>
      </c>
      <c r="C317">
        <v>1883</v>
      </c>
      <c r="D317" s="6">
        <v>3.44</v>
      </c>
      <c r="E317" s="6">
        <f t="shared" si="18"/>
        <v>276.59</v>
      </c>
      <c r="F317" s="3">
        <v>58.22</v>
      </c>
      <c r="G317" s="6">
        <f t="shared" si="19"/>
        <v>1010.8770254579999</v>
      </c>
      <c r="H317" s="6">
        <f t="shared" si="20"/>
        <v>1011.7634764478738</v>
      </c>
      <c r="I317" s="7" t="s">
        <v>22</v>
      </c>
      <c r="J317" s="7" t="s">
        <v>22</v>
      </c>
      <c r="K317" s="7">
        <v>0</v>
      </c>
      <c r="L317" s="7">
        <v>112.5</v>
      </c>
      <c r="M317" s="7" t="s">
        <v>18</v>
      </c>
      <c r="N317" s="7">
        <v>6</v>
      </c>
      <c r="O317" s="7">
        <v>112.5</v>
      </c>
      <c r="P317" s="7" t="s">
        <v>18</v>
      </c>
      <c r="Q317" s="7">
        <v>14</v>
      </c>
      <c r="R317" s="7">
        <v>157.5</v>
      </c>
      <c r="S317" s="7" t="s">
        <v>27</v>
      </c>
      <c r="T317" s="7">
        <v>5</v>
      </c>
    </row>
    <row r="318" spans="1:20" ht="12.75">
      <c r="A318">
        <v>6</v>
      </c>
      <c r="B318">
        <v>12</v>
      </c>
      <c r="C318">
        <v>1883</v>
      </c>
      <c r="D318" s="6">
        <v>2.87</v>
      </c>
      <c r="E318" s="6">
        <f t="shared" si="18"/>
        <v>276.02</v>
      </c>
      <c r="F318" s="3">
        <v>62.62</v>
      </c>
      <c r="G318" s="6">
        <f t="shared" si="19"/>
        <v>1016.7432106179999</v>
      </c>
      <c r="H318" s="6">
        <f t="shared" si="20"/>
        <v>1017.6366477537043</v>
      </c>
      <c r="I318" s="7">
        <v>112.5</v>
      </c>
      <c r="J318" s="7" t="s">
        <v>18</v>
      </c>
      <c r="K318" s="7">
        <v>2</v>
      </c>
      <c r="L318" s="7" t="s">
        <v>22</v>
      </c>
      <c r="M318" s="7" t="s">
        <v>22</v>
      </c>
      <c r="N318" s="7">
        <v>0</v>
      </c>
      <c r="O318" s="7">
        <v>315</v>
      </c>
      <c r="P318" s="7" t="s">
        <v>21</v>
      </c>
      <c r="Q318" s="7">
        <v>3</v>
      </c>
      <c r="R318" s="7">
        <v>0</v>
      </c>
      <c r="S318" s="7" t="s">
        <v>23</v>
      </c>
      <c r="T318" s="7">
        <v>2</v>
      </c>
    </row>
    <row r="319" spans="1:20" ht="12.75">
      <c r="A319">
        <v>6</v>
      </c>
      <c r="B319">
        <v>13</v>
      </c>
      <c r="C319">
        <v>1883</v>
      </c>
      <c r="D319" s="6">
        <v>5.51</v>
      </c>
      <c r="E319" s="6">
        <f t="shared" si="18"/>
        <v>278.65999999999997</v>
      </c>
      <c r="F319" s="3">
        <v>60</v>
      </c>
      <c r="G319" s="6">
        <f t="shared" si="19"/>
        <v>1013.2501639999999</v>
      </c>
      <c r="H319" s="6">
        <f t="shared" si="20"/>
        <v>1014.132092775919</v>
      </c>
      <c r="I319" s="7" t="s">
        <v>22</v>
      </c>
      <c r="J319" s="7" t="s">
        <v>22</v>
      </c>
      <c r="K319" s="7">
        <v>0</v>
      </c>
      <c r="L319" s="7" t="s">
        <v>22</v>
      </c>
      <c r="M319" s="7" t="s">
        <v>22</v>
      </c>
      <c r="N319" s="7">
        <v>0</v>
      </c>
      <c r="O319" s="7">
        <v>112.5</v>
      </c>
      <c r="P319" s="7" t="s">
        <v>18</v>
      </c>
      <c r="Q319" s="7">
        <v>14</v>
      </c>
      <c r="R319" s="7">
        <v>112.5</v>
      </c>
      <c r="S319" s="7" t="s">
        <v>18</v>
      </c>
      <c r="T319" s="7">
        <v>20</v>
      </c>
    </row>
    <row r="320" spans="1:20" ht="12.75">
      <c r="A320">
        <v>6</v>
      </c>
      <c r="B320">
        <v>14</v>
      </c>
      <c r="C320">
        <v>1883</v>
      </c>
      <c r="D320" s="6">
        <v>3.09</v>
      </c>
      <c r="E320" s="6">
        <f t="shared" si="18"/>
        <v>276.23999999999995</v>
      </c>
      <c r="F320" s="3">
        <v>49.26</v>
      </c>
      <c r="G320" s="6">
        <f t="shared" si="19"/>
        <v>998.931339314</v>
      </c>
      <c r="H320" s="6">
        <f t="shared" si="20"/>
        <v>999.8084253396464</v>
      </c>
      <c r="I320" s="7">
        <v>112.5</v>
      </c>
      <c r="J320" s="7" t="s">
        <v>18</v>
      </c>
      <c r="K320" s="7">
        <v>20</v>
      </c>
      <c r="L320" s="7">
        <v>112.5</v>
      </c>
      <c r="M320" s="7" t="s">
        <v>18</v>
      </c>
      <c r="N320" s="7">
        <v>29</v>
      </c>
      <c r="O320" s="7">
        <v>90</v>
      </c>
      <c r="P320" s="7" t="s">
        <v>19</v>
      </c>
      <c r="Q320" s="7">
        <v>23</v>
      </c>
      <c r="R320" s="7">
        <v>202.5</v>
      </c>
      <c r="S320" s="7" t="s">
        <v>25</v>
      </c>
      <c r="T320" s="7">
        <v>3</v>
      </c>
    </row>
    <row r="321" spans="1:20" ht="12.75">
      <c r="A321">
        <v>6</v>
      </c>
      <c r="B321">
        <v>15</v>
      </c>
      <c r="C321">
        <v>1883</v>
      </c>
      <c r="D321" s="6">
        <v>1.03</v>
      </c>
      <c r="E321" s="6">
        <f t="shared" si="18"/>
        <v>274.17999999999995</v>
      </c>
      <c r="F321" s="3">
        <v>52.4</v>
      </c>
      <c r="G321" s="6">
        <f t="shared" si="19"/>
        <v>1003.1176623599999</v>
      </c>
      <c r="H321" s="6">
        <f t="shared" si="20"/>
        <v>1004.0050444432369</v>
      </c>
      <c r="I321" s="7" t="s">
        <v>22</v>
      </c>
      <c r="J321" s="7" t="s">
        <v>22</v>
      </c>
      <c r="K321" s="7">
        <v>0</v>
      </c>
      <c r="L321" s="7">
        <v>22.5</v>
      </c>
      <c r="M321" s="7" t="s">
        <v>29</v>
      </c>
      <c r="N321" s="7">
        <v>2</v>
      </c>
      <c r="O321" s="7">
        <v>292.5</v>
      </c>
      <c r="P321" s="7" t="s">
        <v>34</v>
      </c>
      <c r="Q321" s="7">
        <v>4</v>
      </c>
      <c r="R321" s="7">
        <v>315</v>
      </c>
      <c r="S321" s="7" t="s">
        <v>21</v>
      </c>
      <c r="T321" s="7">
        <v>4</v>
      </c>
    </row>
    <row r="322" spans="1:20" ht="12.75">
      <c r="A322">
        <v>6</v>
      </c>
      <c r="B322">
        <v>16</v>
      </c>
      <c r="C322">
        <v>1883</v>
      </c>
      <c r="D322" s="6">
        <v>3.75</v>
      </c>
      <c r="E322" s="6">
        <f t="shared" si="18"/>
        <v>276.9</v>
      </c>
      <c r="F322" s="3">
        <v>57.41</v>
      </c>
      <c r="G322" s="6">
        <f t="shared" si="19"/>
        <v>1009.7971140989999</v>
      </c>
      <c r="H322" s="6">
        <f t="shared" si="20"/>
        <v>1010.6816263115934</v>
      </c>
      <c r="I322" s="7" t="s">
        <v>22</v>
      </c>
      <c r="J322" s="7" t="s">
        <v>22</v>
      </c>
      <c r="K322" s="7">
        <v>0</v>
      </c>
      <c r="L322" s="7">
        <v>270</v>
      </c>
      <c r="M322" s="7" t="s">
        <v>31</v>
      </c>
      <c r="N322" s="7">
        <v>2</v>
      </c>
      <c r="O322" s="7" t="s">
        <v>22</v>
      </c>
      <c r="P322" s="7" t="s">
        <v>22</v>
      </c>
      <c r="Q322" s="7">
        <v>0</v>
      </c>
      <c r="R322" s="7">
        <v>225</v>
      </c>
      <c r="S322" s="7" t="s">
        <v>26</v>
      </c>
      <c r="T322" s="7">
        <v>2</v>
      </c>
    </row>
    <row r="323" spans="1:20" ht="12.75">
      <c r="A323">
        <v>6</v>
      </c>
      <c r="B323">
        <v>17</v>
      </c>
      <c r="C323">
        <v>1883</v>
      </c>
      <c r="D323" s="6">
        <v>2.99</v>
      </c>
      <c r="E323" s="6">
        <f t="shared" si="18"/>
        <v>276.14</v>
      </c>
      <c r="F323" s="3">
        <v>55.69</v>
      </c>
      <c r="G323" s="6">
        <f t="shared" si="19"/>
        <v>1007.503968991</v>
      </c>
      <c r="H323" s="6">
        <f t="shared" si="20"/>
        <v>1008.3889024842326</v>
      </c>
      <c r="I323" s="7">
        <v>45</v>
      </c>
      <c r="J323" s="7" t="s">
        <v>32</v>
      </c>
      <c r="K323" s="7">
        <v>8</v>
      </c>
      <c r="L323" s="7">
        <v>0</v>
      </c>
      <c r="M323" s="7" t="s">
        <v>23</v>
      </c>
      <c r="N323" s="7">
        <v>14</v>
      </c>
      <c r="O323" s="7">
        <v>315</v>
      </c>
      <c r="P323" s="7" t="s">
        <v>21</v>
      </c>
      <c r="Q323" s="7">
        <v>2</v>
      </c>
      <c r="R323" s="7" t="s">
        <v>22</v>
      </c>
      <c r="S323" s="7" t="s">
        <v>22</v>
      </c>
      <c r="T323" s="7">
        <v>0</v>
      </c>
    </row>
    <row r="324" spans="1:20" ht="12.75">
      <c r="A324">
        <v>6</v>
      </c>
      <c r="B324">
        <v>18</v>
      </c>
      <c r="C324">
        <v>1883</v>
      </c>
      <c r="D324" s="6">
        <v>3.52</v>
      </c>
      <c r="E324" s="6">
        <f t="shared" si="18"/>
        <v>276.66999999999996</v>
      </c>
      <c r="F324" s="3">
        <v>58.1</v>
      </c>
      <c r="G324" s="6">
        <f t="shared" si="19"/>
        <v>1010.71703859</v>
      </c>
      <c r="H324" s="6">
        <f t="shared" si="20"/>
        <v>1011.6030928935184</v>
      </c>
      <c r="I324" s="7" t="s">
        <v>22</v>
      </c>
      <c r="J324" s="7" t="s">
        <v>22</v>
      </c>
      <c r="K324" s="7">
        <v>0</v>
      </c>
      <c r="L324" s="7">
        <v>225</v>
      </c>
      <c r="M324" s="7" t="s">
        <v>26</v>
      </c>
      <c r="N324" s="7">
        <v>3</v>
      </c>
      <c r="O324" s="7">
        <v>135</v>
      </c>
      <c r="P324" s="7" t="s">
        <v>20</v>
      </c>
      <c r="Q324" s="7">
        <v>12</v>
      </c>
      <c r="R324" s="7">
        <v>112.5</v>
      </c>
      <c r="S324" s="7" t="s">
        <v>18</v>
      </c>
      <c r="T324" s="7">
        <v>20</v>
      </c>
    </row>
    <row r="325" spans="1:20" ht="12.75">
      <c r="A325">
        <v>6</v>
      </c>
      <c r="B325">
        <v>19</v>
      </c>
      <c r="C325">
        <v>1883</v>
      </c>
      <c r="D325" s="6">
        <v>1.54</v>
      </c>
      <c r="E325" s="6">
        <f t="shared" si="18"/>
        <v>274.69</v>
      </c>
      <c r="F325" s="3">
        <v>51.37</v>
      </c>
      <c r="G325" s="6">
        <f t="shared" si="19"/>
        <v>1001.7444417429999</v>
      </c>
      <c r="H325" s="6">
        <f t="shared" si="20"/>
        <v>1002.6289630237551</v>
      </c>
      <c r="I325" s="7">
        <v>112.5</v>
      </c>
      <c r="J325" s="7" t="s">
        <v>18</v>
      </c>
      <c r="K325" s="7">
        <v>20</v>
      </c>
      <c r="L325" s="7">
        <v>180</v>
      </c>
      <c r="M325" s="7" t="s">
        <v>30</v>
      </c>
      <c r="N325" s="7">
        <v>7</v>
      </c>
      <c r="O325" s="7">
        <v>247.5</v>
      </c>
      <c r="P325" s="7" t="s">
        <v>28</v>
      </c>
      <c r="Q325" s="7">
        <v>4</v>
      </c>
      <c r="R325" s="7">
        <v>225</v>
      </c>
      <c r="S325" s="7" t="s">
        <v>26</v>
      </c>
      <c r="T325" s="7">
        <v>4</v>
      </c>
    </row>
    <row r="326" spans="1:20" ht="12.75">
      <c r="A326">
        <v>6</v>
      </c>
      <c r="B326">
        <v>20</v>
      </c>
      <c r="C326">
        <v>1883</v>
      </c>
      <c r="D326" s="6">
        <v>2.35</v>
      </c>
      <c r="E326" s="6">
        <f t="shared" si="18"/>
        <v>275.5</v>
      </c>
      <c r="F326" s="3">
        <v>53.99</v>
      </c>
      <c r="G326" s="6">
        <f t="shared" si="19"/>
        <v>1005.2374883609999</v>
      </c>
      <c r="H326" s="6">
        <f t="shared" si="20"/>
        <v>1006.1224831299974</v>
      </c>
      <c r="I326" s="7">
        <v>247.5</v>
      </c>
      <c r="J326" s="7" t="s">
        <v>28</v>
      </c>
      <c r="K326" s="7">
        <v>2</v>
      </c>
      <c r="L326" s="7">
        <v>202.5</v>
      </c>
      <c r="M326" s="7" t="s">
        <v>25</v>
      </c>
      <c r="N326" s="7">
        <v>3</v>
      </c>
      <c r="O326" s="7">
        <v>225</v>
      </c>
      <c r="P326" s="7" t="s">
        <v>26</v>
      </c>
      <c r="Q326" s="7">
        <v>2</v>
      </c>
      <c r="R326" s="7">
        <v>202.5</v>
      </c>
      <c r="S326" s="7" t="s">
        <v>25</v>
      </c>
      <c r="T326" s="7">
        <v>6</v>
      </c>
    </row>
    <row r="327" spans="1:20" ht="12.75">
      <c r="A327">
        <v>6</v>
      </c>
      <c r="B327">
        <v>21</v>
      </c>
      <c r="C327">
        <v>1883</v>
      </c>
      <c r="D327" s="6">
        <v>1.12</v>
      </c>
      <c r="E327" s="6">
        <f t="shared" si="18"/>
        <v>274.27</v>
      </c>
      <c r="F327" s="3">
        <v>52.95</v>
      </c>
      <c r="G327" s="6">
        <f t="shared" si="19"/>
        <v>1003.8509355049999</v>
      </c>
      <c r="H327" s="6">
        <f t="shared" si="20"/>
        <v>1004.738674728754</v>
      </c>
      <c r="I327" s="7">
        <v>270</v>
      </c>
      <c r="J327" s="7" t="s">
        <v>31</v>
      </c>
      <c r="K327" s="7">
        <v>3</v>
      </c>
      <c r="L327" s="7">
        <v>315</v>
      </c>
      <c r="M327" s="7" t="s">
        <v>21</v>
      </c>
      <c r="N327" s="7">
        <v>3</v>
      </c>
      <c r="O327" s="7">
        <v>315</v>
      </c>
      <c r="P327" s="7" t="s">
        <v>21</v>
      </c>
      <c r="Q327" s="7">
        <v>6</v>
      </c>
      <c r="R327" s="7">
        <v>315</v>
      </c>
      <c r="S327" s="7" t="s">
        <v>21</v>
      </c>
      <c r="T327" s="7">
        <v>8</v>
      </c>
    </row>
    <row r="328" spans="1:20" ht="12.75">
      <c r="A328">
        <v>6</v>
      </c>
      <c r="B328">
        <v>22</v>
      </c>
      <c r="C328">
        <v>1883</v>
      </c>
      <c r="D328" s="6">
        <v>0.68</v>
      </c>
      <c r="E328" s="6">
        <f t="shared" si="18"/>
        <v>273.83</v>
      </c>
      <c r="F328" s="3">
        <v>57.05</v>
      </c>
      <c r="G328" s="6">
        <f t="shared" si="19"/>
        <v>1009.3171534949998</v>
      </c>
      <c r="H328" s="6">
        <f t="shared" si="20"/>
        <v>1010.2111615336394</v>
      </c>
      <c r="I328" s="7">
        <v>315</v>
      </c>
      <c r="J328" s="7" t="s">
        <v>21</v>
      </c>
      <c r="K328" s="7">
        <v>4</v>
      </c>
      <c r="L328" s="7">
        <v>315</v>
      </c>
      <c r="M328" s="7" t="s">
        <v>21</v>
      </c>
      <c r="N328" s="7">
        <v>3</v>
      </c>
      <c r="O328" s="7">
        <v>315</v>
      </c>
      <c r="P328" s="7" t="s">
        <v>21</v>
      </c>
      <c r="Q328" s="7">
        <v>4</v>
      </c>
      <c r="R328" s="7">
        <v>0</v>
      </c>
      <c r="S328" s="7" t="s">
        <v>23</v>
      </c>
      <c r="T328" s="7">
        <v>2</v>
      </c>
    </row>
    <row r="329" spans="1:20" ht="12.75">
      <c r="A329">
        <v>6</v>
      </c>
      <c r="B329">
        <v>23</v>
      </c>
      <c r="C329">
        <v>1883</v>
      </c>
      <c r="D329" s="6">
        <v>0.49</v>
      </c>
      <c r="E329" s="6">
        <f t="shared" si="18"/>
        <v>273.64</v>
      </c>
      <c r="F329" s="3">
        <v>57.72</v>
      </c>
      <c r="G329" s="6">
        <f t="shared" si="19"/>
        <v>1010.210413508</v>
      </c>
      <c r="H329" s="6">
        <f t="shared" si="20"/>
        <v>1011.1058343292513</v>
      </c>
      <c r="I329" s="7">
        <v>337.5</v>
      </c>
      <c r="J329" s="7" t="s">
        <v>24</v>
      </c>
      <c r="K329" s="7">
        <v>9</v>
      </c>
      <c r="L329" s="7">
        <v>337.5</v>
      </c>
      <c r="M329" s="7" t="s">
        <v>24</v>
      </c>
      <c r="N329" s="7">
        <v>9</v>
      </c>
      <c r="O329" s="7">
        <v>337.5</v>
      </c>
      <c r="P329" s="7" t="s">
        <v>24</v>
      </c>
      <c r="Q329" s="7">
        <v>17</v>
      </c>
      <c r="R329" s="7">
        <v>337.5</v>
      </c>
      <c r="S329" s="7" t="s">
        <v>24</v>
      </c>
      <c r="T329" s="7">
        <v>17</v>
      </c>
    </row>
    <row r="330" spans="1:20" ht="12.75">
      <c r="A330">
        <v>6</v>
      </c>
      <c r="B330">
        <v>24</v>
      </c>
      <c r="C330">
        <v>1883</v>
      </c>
      <c r="D330" s="6">
        <v>0.14</v>
      </c>
      <c r="E330" s="6">
        <f t="shared" si="18"/>
        <v>273.28999999999996</v>
      </c>
      <c r="F330" s="3">
        <v>62.63</v>
      </c>
      <c r="G330" s="6">
        <f t="shared" si="19"/>
        <v>1016.7565428569999</v>
      </c>
      <c r="H330" s="6">
        <f t="shared" si="20"/>
        <v>1017.6589206751369</v>
      </c>
      <c r="I330" s="7">
        <v>0</v>
      </c>
      <c r="J330" s="7" t="s">
        <v>23</v>
      </c>
      <c r="K330" s="7">
        <v>20</v>
      </c>
      <c r="L330" s="7">
        <v>337.5</v>
      </c>
      <c r="M330" s="7" t="s">
        <v>24</v>
      </c>
      <c r="N330" s="7">
        <v>17</v>
      </c>
      <c r="O330" s="7">
        <v>337.5</v>
      </c>
      <c r="P330" s="7" t="s">
        <v>24</v>
      </c>
      <c r="Q330" s="7">
        <v>17</v>
      </c>
      <c r="R330" s="7">
        <v>337.5</v>
      </c>
      <c r="S330" s="7" t="s">
        <v>24</v>
      </c>
      <c r="T330" s="7">
        <v>7</v>
      </c>
    </row>
    <row r="331" spans="1:20" ht="12.75">
      <c r="A331">
        <v>6</v>
      </c>
      <c r="B331">
        <v>25</v>
      </c>
      <c r="C331">
        <v>1883</v>
      </c>
      <c r="D331" s="6">
        <v>1.4</v>
      </c>
      <c r="E331" s="6">
        <f t="shared" si="18"/>
        <v>274.54999999999995</v>
      </c>
      <c r="F331" s="3">
        <v>61.03</v>
      </c>
      <c r="G331" s="6">
        <f t="shared" si="19"/>
        <v>1014.6233846169999</v>
      </c>
      <c r="H331" s="6">
        <f t="shared" si="20"/>
        <v>1015.5197347995926</v>
      </c>
      <c r="I331" s="7">
        <v>0</v>
      </c>
      <c r="J331" s="7" t="s">
        <v>23</v>
      </c>
      <c r="K331" s="7">
        <v>9</v>
      </c>
      <c r="L331" s="7">
        <v>270</v>
      </c>
      <c r="M331" s="7" t="s">
        <v>31</v>
      </c>
      <c r="N331" s="7">
        <v>3</v>
      </c>
      <c r="O331" s="7" t="s">
        <v>22</v>
      </c>
      <c r="P331" s="7" t="s">
        <v>22</v>
      </c>
      <c r="Q331" s="7">
        <v>0</v>
      </c>
      <c r="R331" s="7">
        <v>225</v>
      </c>
      <c r="S331" s="7" t="s">
        <v>26</v>
      </c>
      <c r="T331" s="7">
        <v>2</v>
      </c>
    </row>
    <row r="332" spans="1:20" ht="12.75">
      <c r="A332">
        <v>6</v>
      </c>
      <c r="B332">
        <v>26</v>
      </c>
      <c r="C332">
        <v>1883</v>
      </c>
      <c r="D332" s="6">
        <v>1.33</v>
      </c>
      <c r="E332" s="6">
        <f t="shared" si="18"/>
        <v>274.47999999999996</v>
      </c>
      <c r="F332" s="3">
        <v>56.18</v>
      </c>
      <c r="G332" s="6">
        <f t="shared" si="19"/>
        <v>1008.1572487019998</v>
      </c>
      <c r="H332" s="6">
        <f t="shared" si="20"/>
        <v>1009.0481137345507</v>
      </c>
      <c r="I332" s="7">
        <v>337.5</v>
      </c>
      <c r="J332" s="7" t="s">
        <v>24</v>
      </c>
      <c r="K332" s="7">
        <v>9</v>
      </c>
      <c r="L332" s="7">
        <v>247.5</v>
      </c>
      <c r="M332" s="7" t="s">
        <v>28</v>
      </c>
      <c r="N332" s="7">
        <v>3</v>
      </c>
      <c r="O332" s="7">
        <v>292.5</v>
      </c>
      <c r="P332" s="7" t="s">
        <v>34</v>
      </c>
      <c r="Q332" s="7">
        <v>2</v>
      </c>
      <c r="R332" s="7">
        <v>315</v>
      </c>
      <c r="S332" s="7" t="s">
        <v>21</v>
      </c>
      <c r="T332" s="7">
        <v>4</v>
      </c>
    </row>
    <row r="333" spans="1:20" ht="12.75">
      <c r="A333">
        <v>6</v>
      </c>
      <c r="B333">
        <v>27</v>
      </c>
      <c r="C333">
        <v>1883</v>
      </c>
      <c r="D333" s="6">
        <v>1.14</v>
      </c>
      <c r="E333" s="6">
        <f aca="true" t="shared" si="21" ref="E333:E396">D333+273.15</f>
        <v>274.28999999999996</v>
      </c>
      <c r="F333" s="3">
        <v>56.55</v>
      </c>
      <c r="G333" s="6">
        <f aca="true" t="shared" si="22" ref="G333:G396">(700+F333)*1.3332239</f>
        <v>1008.6505415449999</v>
      </c>
      <c r="H333" s="6">
        <f aca="true" t="shared" si="23" ref="H333:H396">(G333)*EXP(7.1/(287*E333/9.8))</f>
        <v>1009.54246015397</v>
      </c>
      <c r="I333" s="7">
        <v>315</v>
      </c>
      <c r="J333" s="7" t="s">
        <v>21</v>
      </c>
      <c r="K333" s="7">
        <v>9</v>
      </c>
      <c r="L333" s="7">
        <v>337.5</v>
      </c>
      <c r="M333" s="7" t="s">
        <v>24</v>
      </c>
      <c r="N333" s="7">
        <v>9</v>
      </c>
      <c r="O333" s="7">
        <v>315</v>
      </c>
      <c r="P333" s="7" t="s">
        <v>21</v>
      </c>
      <c r="Q333" s="7">
        <v>6</v>
      </c>
      <c r="R333" s="7">
        <v>337.5</v>
      </c>
      <c r="S333" s="7" t="s">
        <v>24</v>
      </c>
      <c r="T333" s="7">
        <v>10</v>
      </c>
    </row>
    <row r="334" spans="1:20" ht="12.75">
      <c r="A334">
        <v>6</v>
      </c>
      <c r="B334">
        <v>28</v>
      </c>
      <c r="C334">
        <v>1883</v>
      </c>
      <c r="D334" s="6">
        <v>0.83</v>
      </c>
      <c r="E334" s="6">
        <f t="shared" si="21"/>
        <v>273.97999999999996</v>
      </c>
      <c r="F334" s="3">
        <v>58.5</v>
      </c>
      <c r="G334" s="6">
        <f t="shared" si="22"/>
        <v>1011.25032815</v>
      </c>
      <c r="H334" s="6">
        <f t="shared" si="23"/>
        <v>1012.1455578977185</v>
      </c>
      <c r="I334" s="7">
        <v>337.5</v>
      </c>
      <c r="J334" s="7" t="s">
        <v>24</v>
      </c>
      <c r="K334" s="7">
        <v>17</v>
      </c>
      <c r="L334" s="7">
        <v>337.5</v>
      </c>
      <c r="M334" s="7" t="s">
        <v>24</v>
      </c>
      <c r="N334" s="7">
        <v>12</v>
      </c>
      <c r="O334" s="7">
        <v>337.5</v>
      </c>
      <c r="P334" s="7" t="s">
        <v>24</v>
      </c>
      <c r="Q334" s="7">
        <v>10</v>
      </c>
      <c r="R334" s="7">
        <v>337.5</v>
      </c>
      <c r="S334" s="7" t="s">
        <v>24</v>
      </c>
      <c r="T334" s="7">
        <v>14</v>
      </c>
    </row>
    <row r="335" spans="1:20" ht="12.75">
      <c r="A335">
        <v>6</v>
      </c>
      <c r="B335">
        <v>29</v>
      </c>
      <c r="C335">
        <v>1883</v>
      </c>
      <c r="D335" s="6">
        <v>0.45</v>
      </c>
      <c r="E335" s="6">
        <f t="shared" si="21"/>
        <v>273.59999999999997</v>
      </c>
      <c r="F335" s="3">
        <v>56.05</v>
      </c>
      <c r="G335" s="6">
        <f t="shared" si="22"/>
        <v>1007.9839295949998</v>
      </c>
      <c r="H335" s="6">
        <f t="shared" si="23"/>
        <v>1008.8775076051808</v>
      </c>
      <c r="I335" s="7">
        <v>337.5</v>
      </c>
      <c r="J335" s="7" t="s">
        <v>24</v>
      </c>
      <c r="K335" s="7">
        <v>17</v>
      </c>
      <c r="L335" s="7">
        <v>337.5</v>
      </c>
      <c r="M335" s="7" t="s">
        <v>24</v>
      </c>
      <c r="N335" s="7">
        <v>12</v>
      </c>
      <c r="O335" s="7">
        <v>337.5</v>
      </c>
      <c r="P335" s="7" t="s">
        <v>24</v>
      </c>
      <c r="Q335" s="7">
        <v>10</v>
      </c>
      <c r="R335" s="7">
        <v>337.5</v>
      </c>
      <c r="S335" s="7" t="s">
        <v>24</v>
      </c>
      <c r="T335" s="7">
        <v>8</v>
      </c>
    </row>
    <row r="336" spans="1:20" ht="12.75">
      <c r="A336">
        <v>6</v>
      </c>
      <c r="B336">
        <v>30</v>
      </c>
      <c r="C336">
        <v>1883</v>
      </c>
      <c r="D336" s="6">
        <v>0.13</v>
      </c>
      <c r="E336" s="6">
        <f t="shared" si="21"/>
        <v>273.28</v>
      </c>
      <c r="F336" s="3">
        <v>57.93</v>
      </c>
      <c r="G336" s="6">
        <f t="shared" si="22"/>
        <v>1010.4903905269998</v>
      </c>
      <c r="H336" s="6">
        <f t="shared" si="23"/>
        <v>1011.38723992691</v>
      </c>
      <c r="I336" s="7">
        <v>0</v>
      </c>
      <c r="J336" s="7" t="s">
        <v>23</v>
      </c>
      <c r="K336" s="7">
        <v>9</v>
      </c>
      <c r="L336" s="7">
        <v>337.5</v>
      </c>
      <c r="M336" s="7" t="s">
        <v>24</v>
      </c>
      <c r="N336" s="7">
        <v>9</v>
      </c>
      <c r="O336" s="7">
        <v>0</v>
      </c>
      <c r="P336" s="7" t="s">
        <v>23</v>
      </c>
      <c r="Q336" s="7">
        <v>8</v>
      </c>
      <c r="R336" s="7" t="s">
        <v>22</v>
      </c>
      <c r="S336" s="7" t="s">
        <v>22</v>
      </c>
      <c r="T336" s="7">
        <v>0</v>
      </c>
    </row>
    <row r="337" spans="1:20" ht="12.75">
      <c r="A337">
        <v>7</v>
      </c>
      <c r="B337">
        <v>1</v>
      </c>
      <c r="C337">
        <v>1883</v>
      </c>
      <c r="D337" s="6">
        <v>2.9</v>
      </c>
      <c r="E337" s="6">
        <f t="shared" si="21"/>
        <v>276.04999999999995</v>
      </c>
      <c r="F337" s="3">
        <v>60.79</v>
      </c>
      <c r="G337" s="6">
        <f t="shared" si="22"/>
        <v>1014.3034108809999</v>
      </c>
      <c r="H337" s="6">
        <f t="shared" si="23"/>
        <v>1015.1946072002897</v>
      </c>
      <c r="I337" s="7">
        <v>0</v>
      </c>
      <c r="J337" s="7" t="s">
        <v>23</v>
      </c>
      <c r="K337" s="7">
        <v>6</v>
      </c>
      <c r="L337" s="7">
        <v>337.5</v>
      </c>
      <c r="M337" s="7" t="s">
        <v>24</v>
      </c>
      <c r="N337" s="7">
        <v>3</v>
      </c>
      <c r="O337" s="7">
        <v>315</v>
      </c>
      <c r="P337" s="7" t="s">
        <v>21</v>
      </c>
      <c r="Q337" s="7">
        <v>2</v>
      </c>
      <c r="R337" s="7" t="s">
        <v>22</v>
      </c>
      <c r="S337" s="7" t="s">
        <v>22</v>
      </c>
      <c r="T337" s="7">
        <v>0</v>
      </c>
    </row>
    <row r="338" spans="1:20" ht="12.75">
      <c r="A338">
        <v>7</v>
      </c>
      <c r="B338">
        <v>2</v>
      </c>
      <c r="C338">
        <v>1883</v>
      </c>
      <c r="D338" s="6">
        <v>2.89</v>
      </c>
      <c r="E338" s="6">
        <f t="shared" si="21"/>
        <v>276.03999999999996</v>
      </c>
      <c r="F338" s="3">
        <v>57.79</v>
      </c>
      <c r="G338" s="6">
        <f t="shared" si="22"/>
        <v>1010.3037391809999</v>
      </c>
      <c r="H338" s="6">
        <f t="shared" si="23"/>
        <v>1011.1914534448865</v>
      </c>
      <c r="I338" s="7" t="s">
        <v>22</v>
      </c>
      <c r="J338" s="7" t="s">
        <v>22</v>
      </c>
      <c r="K338" s="7">
        <v>0</v>
      </c>
      <c r="L338" s="7">
        <v>315</v>
      </c>
      <c r="M338" s="7" t="s">
        <v>21</v>
      </c>
      <c r="N338" s="7">
        <v>2</v>
      </c>
      <c r="O338" s="7" t="s">
        <v>22</v>
      </c>
      <c r="P338" s="7" t="s">
        <v>22</v>
      </c>
      <c r="Q338" s="7">
        <v>0</v>
      </c>
      <c r="R338" s="7">
        <v>337.5</v>
      </c>
      <c r="S338" s="7" t="s">
        <v>24</v>
      </c>
      <c r="T338" s="7">
        <v>10</v>
      </c>
    </row>
    <row r="339" spans="1:20" ht="12.75">
      <c r="A339">
        <v>7</v>
      </c>
      <c r="B339">
        <v>3</v>
      </c>
      <c r="C339">
        <v>1883</v>
      </c>
      <c r="D339" s="6">
        <v>1.63</v>
      </c>
      <c r="E339" s="6">
        <f t="shared" si="21"/>
        <v>274.78</v>
      </c>
      <c r="F339" s="3">
        <v>54.65</v>
      </c>
      <c r="G339" s="6">
        <f t="shared" si="22"/>
        <v>1006.1174161349999</v>
      </c>
      <c r="H339" s="6">
        <f t="shared" si="23"/>
        <v>1007.0055075643946</v>
      </c>
      <c r="I339" s="7">
        <v>0</v>
      </c>
      <c r="J339" s="7" t="s">
        <v>23</v>
      </c>
      <c r="K339" s="7">
        <v>7</v>
      </c>
      <c r="L339" s="7">
        <v>0</v>
      </c>
      <c r="M339" s="7" t="s">
        <v>23</v>
      </c>
      <c r="N339" s="7">
        <v>9</v>
      </c>
      <c r="O339" s="7">
        <v>337.5</v>
      </c>
      <c r="P339" s="7" t="s">
        <v>24</v>
      </c>
      <c r="Q339" s="7">
        <v>10</v>
      </c>
      <c r="R339" s="7">
        <v>0</v>
      </c>
      <c r="S339" s="7" t="s">
        <v>23</v>
      </c>
      <c r="T339" s="7">
        <v>4</v>
      </c>
    </row>
    <row r="340" spans="1:20" ht="12.75">
      <c r="A340">
        <v>7</v>
      </c>
      <c r="B340">
        <v>4</v>
      </c>
      <c r="C340">
        <v>1883</v>
      </c>
      <c r="D340" s="6">
        <v>5.52</v>
      </c>
      <c r="E340" s="6">
        <f t="shared" si="21"/>
        <v>278.66999999999996</v>
      </c>
      <c r="F340" s="3">
        <v>51.63</v>
      </c>
      <c r="G340" s="6">
        <f t="shared" si="22"/>
        <v>1002.0910799569999</v>
      </c>
      <c r="H340" s="6">
        <f t="shared" si="23"/>
        <v>1002.9632645991998</v>
      </c>
      <c r="I340" s="7">
        <v>45</v>
      </c>
      <c r="J340" s="7" t="s">
        <v>32</v>
      </c>
      <c r="K340" s="7">
        <v>12</v>
      </c>
      <c r="L340" s="7">
        <v>45</v>
      </c>
      <c r="M340" s="7" t="s">
        <v>32</v>
      </c>
      <c r="N340" s="7">
        <v>23</v>
      </c>
      <c r="O340" s="7">
        <v>0</v>
      </c>
      <c r="P340" s="7" t="s">
        <v>23</v>
      </c>
      <c r="Q340" s="7">
        <v>14</v>
      </c>
      <c r="R340" s="7">
        <v>45</v>
      </c>
      <c r="S340" s="7" t="s">
        <v>32</v>
      </c>
      <c r="T340" s="7">
        <v>8</v>
      </c>
    </row>
    <row r="341" spans="1:20" ht="12.75">
      <c r="A341">
        <v>7</v>
      </c>
      <c r="B341">
        <v>5</v>
      </c>
      <c r="C341">
        <v>1883</v>
      </c>
      <c r="D341" s="6">
        <v>5.89</v>
      </c>
      <c r="E341" s="6">
        <f t="shared" si="21"/>
        <v>279.03999999999996</v>
      </c>
      <c r="F341" s="3">
        <v>53.71</v>
      </c>
      <c r="G341" s="6">
        <f t="shared" si="22"/>
        <v>1004.864185669</v>
      </c>
      <c r="H341" s="6">
        <f t="shared" si="23"/>
        <v>1005.7376237252706</v>
      </c>
      <c r="I341" s="7">
        <v>90</v>
      </c>
      <c r="J341" s="7" t="s">
        <v>19</v>
      </c>
      <c r="K341" s="7">
        <v>20</v>
      </c>
      <c r="L341" s="7">
        <v>112.5</v>
      </c>
      <c r="M341" s="7" t="s">
        <v>18</v>
      </c>
      <c r="N341" s="7">
        <v>20</v>
      </c>
      <c r="O341" s="7">
        <v>112.5</v>
      </c>
      <c r="P341" s="7" t="s">
        <v>18</v>
      </c>
      <c r="Q341" s="7">
        <v>20</v>
      </c>
      <c r="R341" s="7">
        <v>90</v>
      </c>
      <c r="S341" s="7" t="s">
        <v>19</v>
      </c>
      <c r="T341" s="7">
        <v>17</v>
      </c>
    </row>
    <row r="342" spans="1:20" ht="12.75">
      <c r="A342">
        <v>7</v>
      </c>
      <c r="B342">
        <v>6</v>
      </c>
      <c r="C342">
        <v>1883</v>
      </c>
      <c r="D342" s="6">
        <v>7.07</v>
      </c>
      <c r="E342" s="6">
        <f t="shared" si="21"/>
        <v>280.21999999999997</v>
      </c>
      <c r="F342" s="3">
        <v>54.15</v>
      </c>
      <c r="G342" s="6">
        <f t="shared" si="22"/>
        <v>1005.4508041849999</v>
      </c>
      <c r="H342" s="6">
        <f t="shared" si="23"/>
        <v>1006.3210703689613</v>
      </c>
      <c r="I342" s="7">
        <v>67.5</v>
      </c>
      <c r="J342" s="7" t="s">
        <v>33</v>
      </c>
      <c r="K342" s="7">
        <v>20</v>
      </c>
      <c r="L342" s="7">
        <v>90</v>
      </c>
      <c r="M342" s="7" t="s">
        <v>19</v>
      </c>
      <c r="N342" s="7">
        <v>20</v>
      </c>
      <c r="O342" s="7">
        <v>67.5</v>
      </c>
      <c r="P342" s="7" t="s">
        <v>33</v>
      </c>
      <c r="Q342" s="7">
        <v>20</v>
      </c>
      <c r="R342" s="7">
        <v>0</v>
      </c>
      <c r="S342" s="7" t="s">
        <v>23</v>
      </c>
      <c r="T342" s="7">
        <v>3</v>
      </c>
    </row>
    <row r="343" spans="1:20" ht="12.75">
      <c r="A343">
        <v>7</v>
      </c>
      <c r="B343">
        <v>7</v>
      </c>
      <c r="C343">
        <v>1883</v>
      </c>
      <c r="D343" s="6">
        <v>7.95</v>
      </c>
      <c r="E343" s="6">
        <f t="shared" si="21"/>
        <v>281.09999999999997</v>
      </c>
      <c r="F343" s="3">
        <v>52.78</v>
      </c>
      <c r="G343" s="6">
        <f t="shared" si="22"/>
        <v>1003.6242874419999</v>
      </c>
      <c r="H343" s="6">
        <f t="shared" si="23"/>
        <v>1004.4902520447015</v>
      </c>
      <c r="I343" s="7">
        <v>90</v>
      </c>
      <c r="J343" s="7" t="s">
        <v>19</v>
      </c>
      <c r="K343" s="7">
        <v>17</v>
      </c>
      <c r="L343" s="7">
        <v>90</v>
      </c>
      <c r="M343" s="7" t="s">
        <v>19</v>
      </c>
      <c r="N343" s="7">
        <v>17</v>
      </c>
      <c r="O343" s="7">
        <v>90</v>
      </c>
      <c r="P343" s="7" t="s">
        <v>19</v>
      </c>
      <c r="Q343" s="7">
        <v>5</v>
      </c>
      <c r="R343" s="7">
        <v>292.5</v>
      </c>
      <c r="S343" s="7" t="s">
        <v>34</v>
      </c>
      <c r="T343" s="7">
        <v>5</v>
      </c>
    </row>
    <row r="344" spans="1:20" ht="12.75">
      <c r="A344">
        <v>7</v>
      </c>
      <c r="B344">
        <v>8</v>
      </c>
      <c r="C344">
        <v>1883</v>
      </c>
      <c r="D344" s="6">
        <v>7.96</v>
      </c>
      <c r="E344" s="6">
        <f t="shared" si="21"/>
        <v>281.10999999999996</v>
      </c>
      <c r="F344" s="3">
        <v>53.45</v>
      </c>
      <c r="G344" s="6">
        <f t="shared" si="22"/>
        <v>1004.517547455</v>
      </c>
      <c r="H344" s="6">
        <f t="shared" si="23"/>
        <v>1005.3842519499755</v>
      </c>
      <c r="I344" s="7">
        <v>157.5</v>
      </c>
      <c r="J344" s="7" t="s">
        <v>27</v>
      </c>
      <c r="K344" s="7">
        <v>2</v>
      </c>
      <c r="L344" s="7" t="s">
        <v>22</v>
      </c>
      <c r="M344" s="7" t="s">
        <v>22</v>
      </c>
      <c r="N344" s="7">
        <v>0</v>
      </c>
      <c r="O344" s="7">
        <v>67.5</v>
      </c>
      <c r="P344" s="7" t="s">
        <v>33</v>
      </c>
      <c r="Q344" s="7">
        <v>4</v>
      </c>
      <c r="R344" s="7">
        <v>22.5</v>
      </c>
      <c r="S344" s="7" t="s">
        <v>29</v>
      </c>
      <c r="T344" s="7">
        <v>2</v>
      </c>
    </row>
    <row r="345" spans="1:20" ht="12.75">
      <c r="A345">
        <v>7</v>
      </c>
      <c r="B345">
        <v>9</v>
      </c>
      <c r="C345">
        <v>1883</v>
      </c>
      <c r="D345" s="6">
        <v>7.78</v>
      </c>
      <c r="E345" s="6">
        <f t="shared" si="21"/>
        <v>280.92999999999995</v>
      </c>
      <c r="F345" s="3">
        <v>52.34</v>
      </c>
      <c r="G345" s="6">
        <f t="shared" si="22"/>
        <v>1003.0376689259999</v>
      </c>
      <c r="H345" s="6">
        <f t="shared" si="23"/>
        <v>1003.9036513157247</v>
      </c>
      <c r="I345" s="7">
        <v>0</v>
      </c>
      <c r="J345" s="7" t="s">
        <v>23</v>
      </c>
      <c r="K345" s="7">
        <v>3</v>
      </c>
      <c r="L345" s="7">
        <v>0</v>
      </c>
      <c r="M345" s="7" t="s">
        <v>23</v>
      </c>
      <c r="N345" s="7">
        <v>2</v>
      </c>
      <c r="O345" s="7">
        <v>112.5</v>
      </c>
      <c r="P345" s="7" t="s">
        <v>18</v>
      </c>
      <c r="Q345" s="7">
        <v>6</v>
      </c>
      <c r="R345" s="7">
        <v>67.5</v>
      </c>
      <c r="S345" s="7" t="s">
        <v>33</v>
      </c>
      <c r="T345" s="7">
        <v>2</v>
      </c>
    </row>
    <row r="346" spans="1:20" ht="12.75">
      <c r="A346">
        <v>7</v>
      </c>
      <c r="B346">
        <v>10</v>
      </c>
      <c r="C346">
        <v>1883</v>
      </c>
      <c r="D346" s="6">
        <v>7.75</v>
      </c>
      <c r="E346" s="6">
        <f t="shared" si="21"/>
        <v>280.9</v>
      </c>
      <c r="F346" s="3">
        <v>50.85</v>
      </c>
      <c r="G346" s="6">
        <f t="shared" si="22"/>
        <v>1001.0511653149999</v>
      </c>
      <c r="H346" s="6">
        <f t="shared" si="23"/>
        <v>1001.9155249806064</v>
      </c>
      <c r="I346" s="7" t="s">
        <v>22</v>
      </c>
      <c r="J346" s="7" t="s">
        <v>22</v>
      </c>
      <c r="K346" s="7">
        <v>0</v>
      </c>
      <c r="L346" s="7">
        <v>67.5</v>
      </c>
      <c r="M346" s="7" t="s">
        <v>33</v>
      </c>
      <c r="N346" s="7">
        <v>6</v>
      </c>
      <c r="O346" s="7" t="s">
        <v>22</v>
      </c>
      <c r="P346" s="7" t="s">
        <v>22</v>
      </c>
      <c r="Q346" s="7">
        <v>0</v>
      </c>
      <c r="R346" s="7" t="s">
        <v>22</v>
      </c>
      <c r="S346" s="7" t="s">
        <v>22</v>
      </c>
      <c r="T346" s="7">
        <v>0</v>
      </c>
    </row>
    <row r="347" spans="1:20" ht="12.75">
      <c r="A347">
        <v>7</v>
      </c>
      <c r="B347">
        <v>11</v>
      </c>
      <c r="C347">
        <v>1883</v>
      </c>
      <c r="D347" s="6">
        <v>8.47</v>
      </c>
      <c r="E347" s="6">
        <f t="shared" si="21"/>
        <v>281.62</v>
      </c>
      <c r="F347" s="3">
        <v>48.57</v>
      </c>
      <c r="G347" s="6">
        <f t="shared" si="22"/>
        <v>998.011414823</v>
      </c>
      <c r="H347" s="6">
        <f t="shared" si="23"/>
        <v>998.870945718201</v>
      </c>
      <c r="I347" s="7">
        <v>90</v>
      </c>
      <c r="J347" s="7" t="s">
        <v>19</v>
      </c>
      <c r="K347" s="7">
        <v>17</v>
      </c>
      <c r="L347" s="7">
        <v>112.5</v>
      </c>
      <c r="M347" s="7" t="s">
        <v>18</v>
      </c>
      <c r="N347" s="7">
        <v>23</v>
      </c>
      <c r="O347" s="7">
        <v>67.5</v>
      </c>
      <c r="P347" s="7" t="s">
        <v>33</v>
      </c>
      <c r="Q347" s="7">
        <v>17</v>
      </c>
      <c r="R347" s="7">
        <v>90</v>
      </c>
      <c r="S347" s="7" t="s">
        <v>19</v>
      </c>
      <c r="T347" s="7">
        <v>20</v>
      </c>
    </row>
    <row r="348" spans="1:20" ht="12.75">
      <c r="A348">
        <v>7</v>
      </c>
      <c r="B348">
        <v>12</v>
      </c>
      <c r="C348">
        <v>1883</v>
      </c>
      <c r="D348" s="6">
        <v>8.72</v>
      </c>
      <c r="E348" s="6">
        <f t="shared" si="21"/>
        <v>281.87</v>
      </c>
      <c r="F348" s="3">
        <v>44.12</v>
      </c>
      <c r="G348" s="6">
        <f t="shared" si="22"/>
        <v>992.078568468</v>
      </c>
      <c r="H348" s="6">
        <f t="shared" si="23"/>
        <v>992.9322315965761</v>
      </c>
      <c r="I348" s="7">
        <v>90</v>
      </c>
      <c r="J348" s="7" t="s">
        <v>19</v>
      </c>
      <c r="K348" s="7">
        <v>23</v>
      </c>
      <c r="L348" s="7">
        <v>315</v>
      </c>
      <c r="M348" s="7" t="s">
        <v>21</v>
      </c>
      <c r="N348" s="7">
        <v>4</v>
      </c>
      <c r="O348" s="7">
        <v>90</v>
      </c>
      <c r="P348" s="7" t="s">
        <v>19</v>
      </c>
      <c r="Q348" s="7">
        <v>20</v>
      </c>
      <c r="R348" s="7">
        <v>337.5</v>
      </c>
      <c r="S348" s="7" t="s">
        <v>24</v>
      </c>
      <c r="T348" s="7">
        <v>4</v>
      </c>
    </row>
    <row r="349" spans="1:20" ht="12.75">
      <c r="A349">
        <v>7</v>
      </c>
      <c r="B349">
        <v>13</v>
      </c>
      <c r="C349">
        <v>1883</v>
      </c>
      <c r="D349" s="6">
        <v>8.09</v>
      </c>
      <c r="E349" s="6">
        <f t="shared" si="21"/>
        <v>281.23999999999995</v>
      </c>
      <c r="F349" s="3">
        <v>44.2</v>
      </c>
      <c r="G349" s="6">
        <f t="shared" si="22"/>
        <v>992.18522638</v>
      </c>
      <c r="H349" s="6">
        <f t="shared" si="23"/>
        <v>993.0408945889269</v>
      </c>
      <c r="I349" s="7">
        <v>112.5</v>
      </c>
      <c r="J349" s="7" t="s">
        <v>18</v>
      </c>
      <c r="K349" s="7">
        <v>3</v>
      </c>
      <c r="L349" s="7" t="s">
        <v>22</v>
      </c>
      <c r="M349" s="7" t="s">
        <v>22</v>
      </c>
      <c r="N349" s="7">
        <v>0</v>
      </c>
      <c r="O349" s="7">
        <v>225</v>
      </c>
      <c r="P349" s="7" t="s">
        <v>26</v>
      </c>
      <c r="Q349" s="7">
        <v>5</v>
      </c>
      <c r="R349" s="7" t="s">
        <v>22</v>
      </c>
      <c r="S349" s="7" t="s">
        <v>22</v>
      </c>
      <c r="T349" s="7">
        <v>0</v>
      </c>
    </row>
    <row r="350" spans="1:20" ht="12.75">
      <c r="A350">
        <v>7</v>
      </c>
      <c r="B350">
        <v>14</v>
      </c>
      <c r="C350">
        <v>1883</v>
      </c>
      <c r="D350" s="6">
        <v>5.37</v>
      </c>
      <c r="E350" s="6">
        <f t="shared" si="21"/>
        <v>278.52</v>
      </c>
      <c r="F350" s="3">
        <v>49.18</v>
      </c>
      <c r="G350" s="6">
        <f t="shared" si="22"/>
        <v>998.8246814019999</v>
      </c>
      <c r="H350" s="6">
        <f t="shared" si="23"/>
        <v>999.6944914836935</v>
      </c>
      <c r="I350" s="7" t="s">
        <v>22</v>
      </c>
      <c r="J350" s="7" t="s">
        <v>22</v>
      </c>
      <c r="K350" s="7">
        <v>0</v>
      </c>
      <c r="L350" s="7">
        <v>225</v>
      </c>
      <c r="M350" s="7" t="s">
        <v>26</v>
      </c>
      <c r="N350" s="7">
        <v>3</v>
      </c>
      <c r="O350" s="7">
        <v>202.5</v>
      </c>
      <c r="P350" s="7" t="s">
        <v>25</v>
      </c>
      <c r="Q350" s="7">
        <v>2</v>
      </c>
      <c r="R350" s="7" t="s">
        <v>22</v>
      </c>
      <c r="S350" s="7" t="s">
        <v>22</v>
      </c>
      <c r="T350" s="7">
        <v>0</v>
      </c>
    </row>
    <row r="351" spans="1:20" ht="12.75">
      <c r="A351">
        <v>7</v>
      </c>
      <c r="B351">
        <v>15</v>
      </c>
      <c r="C351">
        <v>1883</v>
      </c>
      <c r="D351" s="6">
        <v>11.36</v>
      </c>
      <c r="E351" s="6">
        <f t="shared" si="21"/>
        <v>284.51</v>
      </c>
      <c r="F351" s="3">
        <v>54.41</v>
      </c>
      <c r="G351" s="6">
        <f t="shared" si="22"/>
        <v>1005.7974423989999</v>
      </c>
      <c r="H351" s="6">
        <f t="shared" si="23"/>
        <v>1006.6548761398451</v>
      </c>
      <c r="I351" s="7">
        <v>112.5</v>
      </c>
      <c r="J351" s="7" t="s">
        <v>18</v>
      </c>
      <c r="K351" s="7">
        <v>5</v>
      </c>
      <c r="L351" s="7">
        <v>112.5</v>
      </c>
      <c r="M351" s="7" t="s">
        <v>18</v>
      </c>
      <c r="N351" s="7">
        <v>4</v>
      </c>
      <c r="O351" s="7">
        <v>112.5</v>
      </c>
      <c r="P351" s="7" t="s">
        <v>18</v>
      </c>
      <c r="Q351" s="7">
        <v>4</v>
      </c>
      <c r="R351" s="7">
        <v>90</v>
      </c>
      <c r="S351" s="7" t="s">
        <v>19</v>
      </c>
      <c r="T351" s="7">
        <v>4</v>
      </c>
    </row>
    <row r="352" spans="1:20" ht="12.75">
      <c r="A352">
        <v>7</v>
      </c>
      <c r="B352">
        <v>16</v>
      </c>
      <c r="C352">
        <v>1883</v>
      </c>
      <c r="D352" s="6">
        <v>5.81</v>
      </c>
      <c r="E352" s="6">
        <f t="shared" si="21"/>
        <v>278.96</v>
      </c>
      <c r="F352" s="3">
        <v>55.35</v>
      </c>
      <c r="G352" s="6">
        <f t="shared" si="22"/>
        <v>1007.0506728649999</v>
      </c>
      <c r="H352" s="6">
        <f t="shared" si="23"/>
        <v>1007.9262625761585</v>
      </c>
      <c r="I352" s="7">
        <v>0</v>
      </c>
      <c r="J352" s="7" t="s">
        <v>23</v>
      </c>
      <c r="K352" s="7">
        <v>2</v>
      </c>
      <c r="L352" s="7">
        <v>337.5</v>
      </c>
      <c r="M352" s="7" t="s">
        <v>24</v>
      </c>
      <c r="N352" s="7">
        <v>2</v>
      </c>
      <c r="O352" s="7">
        <v>315</v>
      </c>
      <c r="P352" s="7" t="s">
        <v>21</v>
      </c>
      <c r="Q352" s="7">
        <v>2</v>
      </c>
      <c r="R352" s="7">
        <v>337.5</v>
      </c>
      <c r="S352" s="7" t="s">
        <v>24</v>
      </c>
      <c r="T352" s="7">
        <v>2</v>
      </c>
    </row>
    <row r="353" spans="1:20" ht="12.75">
      <c r="A353">
        <v>7</v>
      </c>
      <c r="B353">
        <v>17</v>
      </c>
      <c r="C353">
        <v>1883</v>
      </c>
      <c r="D353" s="6">
        <v>5.29</v>
      </c>
      <c r="E353" s="6">
        <f t="shared" si="21"/>
        <v>278.44</v>
      </c>
      <c r="F353" s="3">
        <v>52.44</v>
      </c>
      <c r="G353" s="6">
        <f t="shared" si="22"/>
        <v>1003.170991316</v>
      </c>
      <c r="H353" s="6">
        <f t="shared" si="23"/>
        <v>1004.0448374166228</v>
      </c>
      <c r="I353" s="7" t="s">
        <v>22</v>
      </c>
      <c r="J353" s="7" t="s">
        <v>22</v>
      </c>
      <c r="K353" s="7">
        <v>0</v>
      </c>
      <c r="L353" s="7" t="s">
        <v>22</v>
      </c>
      <c r="M353" s="7" t="s">
        <v>22</v>
      </c>
      <c r="N353" s="7">
        <v>0</v>
      </c>
      <c r="O353" s="7" t="s">
        <v>22</v>
      </c>
      <c r="P353" s="7" t="s">
        <v>22</v>
      </c>
      <c r="Q353" s="7">
        <v>0</v>
      </c>
      <c r="R353" s="7" t="s">
        <v>22</v>
      </c>
      <c r="S353" s="7" t="s">
        <v>22</v>
      </c>
      <c r="T353" s="7">
        <v>0</v>
      </c>
    </row>
    <row r="354" spans="1:20" ht="12.75">
      <c r="A354">
        <v>7</v>
      </c>
      <c r="B354">
        <v>18</v>
      </c>
      <c r="C354">
        <v>1883</v>
      </c>
      <c r="D354" s="6">
        <v>5.72</v>
      </c>
      <c r="E354" s="6">
        <f t="shared" si="21"/>
        <v>278.87</v>
      </c>
      <c r="F354" s="3">
        <v>51.65</v>
      </c>
      <c r="G354" s="6">
        <f t="shared" si="22"/>
        <v>1002.1177444349998</v>
      </c>
      <c r="H354" s="6">
        <f t="shared" si="23"/>
        <v>1002.9893264830052</v>
      </c>
      <c r="I354" s="7">
        <v>247.5</v>
      </c>
      <c r="J354" s="7" t="s">
        <v>28</v>
      </c>
      <c r="K354" s="7">
        <v>2</v>
      </c>
      <c r="L354" s="7">
        <v>0</v>
      </c>
      <c r="M354" s="7" t="s">
        <v>23</v>
      </c>
      <c r="N354" s="7">
        <v>2</v>
      </c>
      <c r="O354" s="7">
        <v>337.5</v>
      </c>
      <c r="P354" s="7" t="s">
        <v>24</v>
      </c>
      <c r="Q354" s="7">
        <v>2</v>
      </c>
      <c r="R354" s="7" t="s">
        <v>22</v>
      </c>
      <c r="S354" s="7" t="s">
        <v>22</v>
      </c>
      <c r="T354" s="7">
        <v>0</v>
      </c>
    </row>
    <row r="355" spans="1:20" ht="12.75">
      <c r="A355">
        <v>7</v>
      </c>
      <c r="B355">
        <v>19</v>
      </c>
      <c r="C355">
        <v>1883</v>
      </c>
      <c r="D355" s="6">
        <v>5.33</v>
      </c>
      <c r="E355" s="6">
        <f t="shared" si="21"/>
        <v>278.47999999999996</v>
      </c>
      <c r="F355" s="3">
        <v>54.78</v>
      </c>
      <c r="G355" s="6">
        <f t="shared" si="22"/>
        <v>1006.2907352419999</v>
      </c>
      <c r="H355" s="6">
        <f t="shared" si="23"/>
        <v>1007.1671729396439</v>
      </c>
      <c r="I355" s="7" t="s">
        <v>22</v>
      </c>
      <c r="J355" s="7" t="s">
        <v>22</v>
      </c>
      <c r="K355" s="7">
        <v>0</v>
      </c>
      <c r="L355" s="7">
        <v>292.5</v>
      </c>
      <c r="M355" s="7" t="s">
        <v>34</v>
      </c>
      <c r="N355" s="7">
        <v>3</v>
      </c>
      <c r="O355" s="7">
        <v>270</v>
      </c>
      <c r="P355" s="7" t="s">
        <v>31</v>
      </c>
      <c r="Q355" s="7">
        <v>2</v>
      </c>
      <c r="R355" s="7">
        <v>270</v>
      </c>
      <c r="S355" s="7" t="s">
        <v>31</v>
      </c>
      <c r="T355" s="7">
        <v>2</v>
      </c>
    </row>
    <row r="356" spans="1:20" ht="12.75">
      <c r="A356">
        <v>7</v>
      </c>
      <c r="B356">
        <v>20</v>
      </c>
      <c r="C356">
        <v>1883</v>
      </c>
      <c r="D356" s="6">
        <v>6.86</v>
      </c>
      <c r="E356" s="6">
        <f t="shared" si="21"/>
        <v>280.01</v>
      </c>
      <c r="F356" s="3">
        <v>51.07</v>
      </c>
      <c r="G356" s="6">
        <f t="shared" si="22"/>
        <v>1001.344474573</v>
      </c>
      <c r="H356" s="6">
        <f t="shared" si="23"/>
        <v>1002.211836822743</v>
      </c>
      <c r="I356" s="7">
        <v>0</v>
      </c>
      <c r="J356" s="7" t="s">
        <v>23</v>
      </c>
      <c r="K356" s="7">
        <v>2</v>
      </c>
      <c r="L356" s="7">
        <v>90</v>
      </c>
      <c r="M356" s="7" t="s">
        <v>19</v>
      </c>
      <c r="N356" s="7">
        <v>6</v>
      </c>
      <c r="O356" s="7">
        <v>112.5</v>
      </c>
      <c r="P356" s="7" t="s">
        <v>18</v>
      </c>
      <c r="Q356" s="7">
        <v>9</v>
      </c>
      <c r="R356" s="7">
        <v>112.5</v>
      </c>
      <c r="S356" s="7" t="s">
        <v>18</v>
      </c>
      <c r="T356" s="7">
        <v>20</v>
      </c>
    </row>
    <row r="357" spans="1:20" ht="12.75">
      <c r="A357">
        <v>7</v>
      </c>
      <c r="B357">
        <v>21</v>
      </c>
      <c r="C357">
        <v>1883</v>
      </c>
      <c r="D357" s="6">
        <v>3.74</v>
      </c>
      <c r="E357" s="6">
        <f t="shared" si="21"/>
        <v>276.89</v>
      </c>
      <c r="F357" s="3">
        <v>49.34</v>
      </c>
      <c r="G357" s="6">
        <f t="shared" si="22"/>
        <v>999.037997226</v>
      </c>
      <c r="H357" s="6">
        <f t="shared" si="23"/>
        <v>999.9131168166883</v>
      </c>
      <c r="I357" s="7">
        <v>202.5</v>
      </c>
      <c r="J357" s="7" t="s">
        <v>25</v>
      </c>
      <c r="K357" s="7">
        <v>6</v>
      </c>
      <c r="L357" s="7" t="s">
        <v>22</v>
      </c>
      <c r="M357" s="7" t="s">
        <v>22</v>
      </c>
      <c r="N357" s="7">
        <v>0</v>
      </c>
      <c r="O357" s="7">
        <v>315</v>
      </c>
      <c r="P357" s="7" t="s">
        <v>21</v>
      </c>
      <c r="Q357" s="7">
        <v>17</v>
      </c>
      <c r="R357" s="7">
        <v>315</v>
      </c>
      <c r="S357" s="7" t="s">
        <v>21</v>
      </c>
      <c r="T357" s="7">
        <v>9</v>
      </c>
    </row>
    <row r="358" spans="1:20" ht="12.75">
      <c r="A358">
        <v>7</v>
      </c>
      <c r="B358">
        <v>22</v>
      </c>
      <c r="C358">
        <v>1883</v>
      </c>
      <c r="D358" s="6">
        <v>2.23</v>
      </c>
      <c r="E358" s="6">
        <f t="shared" si="21"/>
        <v>275.38</v>
      </c>
      <c r="F358" s="3">
        <v>58.44</v>
      </c>
      <c r="G358" s="6">
        <f t="shared" si="22"/>
        <v>1011.170334716</v>
      </c>
      <c r="H358" s="6">
        <f t="shared" si="23"/>
        <v>1012.060940760122</v>
      </c>
      <c r="I358" s="7">
        <v>315</v>
      </c>
      <c r="J358" s="7" t="s">
        <v>21</v>
      </c>
      <c r="K358" s="7">
        <v>9</v>
      </c>
      <c r="L358" s="7">
        <v>315</v>
      </c>
      <c r="M358" s="7" t="s">
        <v>21</v>
      </c>
      <c r="N358" s="7">
        <v>2</v>
      </c>
      <c r="O358" s="7">
        <v>292.5</v>
      </c>
      <c r="P358" s="7" t="s">
        <v>34</v>
      </c>
      <c r="Q358" s="7">
        <v>7</v>
      </c>
      <c r="R358" s="7">
        <v>0</v>
      </c>
      <c r="S358" s="7" t="s">
        <v>23</v>
      </c>
      <c r="T358" s="7">
        <v>3</v>
      </c>
    </row>
    <row r="359" spans="1:20" ht="12.75">
      <c r="A359">
        <v>7</v>
      </c>
      <c r="B359">
        <v>23</v>
      </c>
      <c r="C359">
        <v>1883</v>
      </c>
      <c r="D359" s="6">
        <v>3.23</v>
      </c>
      <c r="E359" s="6">
        <f t="shared" si="21"/>
        <v>276.38</v>
      </c>
      <c r="F359" s="3">
        <v>63.52</v>
      </c>
      <c r="G359" s="6">
        <f t="shared" si="22"/>
        <v>1017.9431121279999</v>
      </c>
      <c r="H359" s="6">
        <f t="shared" si="23"/>
        <v>1018.8364380115127</v>
      </c>
      <c r="I359" s="7" t="s">
        <v>22</v>
      </c>
      <c r="J359" s="7" t="s">
        <v>22</v>
      </c>
      <c r="K359" s="7">
        <v>0</v>
      </c>
      <c r="L359" s="7">
        <v>270</v>
      </c>
      <c r="M359" s="7" t="s">
        <v>31</v>
      </c>
      <c r="N359" s="7">
        <v>5</v>
      </c>
      <c r="O359" s="7">
        <v>292.5</v>
      </c>
      <c r="P359" s="7" t="s">
        <v>34</v>
      </c>
      <c r="Q359" s="7">
        <v>3</v>
      </c>
      <c r="R359" s="7">
        <v>315</v>
      </c>
      <c r="S359" s="7" t="s">
        <v>21</v>
      </c>
      <c r="T359" s="7">
        <v>2</v>
      </c>
    </row>
    <row r="360" spans="1:20" ht="12.75">
      <c r="A360">
        <v>7</v>
      </c>
      <c r="B360">
        <v>24</v>
      </c>
      <c r="C360">
        <v>1883</v>
      </c>
      <c r="D360" s="6">
        <v>3.8</v>
      </c>
      <c r="E360" s="6">
        <f t="shared" si="21"/>
        <v>276.95</v>
      </c>
      <c r="F360" s="3">
        <v>64.12</v>
      </c>
      <c r="G360" s="6">
        <f t="shared" si="22"/>
        <v>1018.743046468</v>
      </c>
      <c r="H360" s="6">
        <f t="shared" si="23"/>
        <v>1019.6352335233915</v>
      </c>
      <c r="I360" s="7">
        <v>270</v>
      </c>
      <c r="J360" s="7" t="s">
        <v>31</v>
      </c>
      <c r="K360" s="7">
        <v>2</v>
      </c>
      <c r="L360" s="7">
        <v>180</v>
      </c>
      <c r="M360" s="7" t="s">
        <v>30</v>
      </c>
      <c r="N360" s="7">
        <v>3</v>
      </c>
      <c r="O360" s="7">
        <v>225</v>
      </c>
      <c r="P360" s="7" t="s">
        <v>26</v>
      </c>
      <c r="Q360" s="7">
        <v>4</v>
      </c>
      <c r="R360" s="7">
        <v>180</v>
      </c>
      <c r="S360" s="7" t="s">
        <v>30</v>
      </c>
      <c r="T360" s="7">
        <v>3</v>
      </c>
    </row>
    <row r="361" spans="1:20" ht="12.75">
      <c r="A361">
        <v>7</v>
      </c>
      <c r="B361">
        <v>25</v>
      </c>
      <c r="C361">
        <v>1883</v>
      </c>
      <c r="D361" s="6">
        <v>4.83</v>
      </c>
      <c r="E361" s="6">
        <f t="shared" si="21"/>
        <v>277.97999999999996</v>
      </c>
      <c r="F361" s="3">
        <v>64.53</v>
      </c>
      <c r="G361" s="6">
        <f t="shared" si="22"/>
        <v>1019.2896682669999</v>
      </c>
      <c r="H361" s="6">
        <f t="shared" si="23"/>
        <v>1020.1790249993703</v>
      </c>
      <c r="I361" s="7">
        <v>225</v>
      </c>
      <c r="J361" s="7" t="s">
        <v>26</v>
      </c>
      <c r="K361" s="7">
        <v>2</v>
      </c>
      <c r="L361" s="7">
        <v>315</v>
      </c>
      <c r="M361" s="7" t="s">
        <v>21</v>
      </c>
      <c r="N361" s="7">
        <v>2</v>
      </c>
      <c r="O361" s="7">
        <v>315</v>
      </c>
      <c r="P361" s="7" t="s">
        <v>21</v>
      </c>
      <c r="Q361" s="7">
        <v>3</v>
      </c>
      <c r="R361" s="7" t="s">
        <v>22</v>
      </c>
      <c r="S361" s="7" t="s">
        <v>22</v>
      </c>
      <c r="T361" s="7">
        <v>0</v>
      </c>
    </row>
    <row r="362" spans="1:20" ht="12.75">
      <c r="A362">
        <v>7</v>
      </c>
      <c r="B362">
        <v>26</v>
      </c>
      <c r="C362">
        <v>1883</v>
      </c>
      <c r="D362" s="6">
        <v>8.6</v>
      </c>
      <c r="E362" s="6">
        <f t="shared" si="21"/>
        <v>281.75</v>
      </c>
      <c r="F362" s="3">
        <v>66</v>
      </c>
      <c r="G362" s="6">
        <f t="shared" si="22"/>
        <v>1021.2495074</v>
      </c>
      <c r="H362" s="6">
        <f t="shared" si="23"/>
        <v>1022.1286459543796</v>
      </c>
      <c r="I362" s="7">
        <v>112.5</v>
      </c>
      <c r="J362" s="7" t="s">
        <v>18</v>
      </c>
      <c r="K362" s="7">
        <v>12</v>
      </c>
      <c r="L362" s="7">
        <v>157.5</v>
      </c>
      <c r="M362" s="7" t="s">
        <v>27</v>
      </c>
      <c r="N362" s="7">
        <v>12</v>
      </c>
      <c r="O362" s="7">
        <v>90</v>
      </c>
      <c r="P362" s="7" t="s">
        <v>19</v>
      </c>
      <c r="Q362" s="7">
        <v>20</v>
      </c>
      <c r="R362" s="7">
        <v>112.5</v>
      </c>
      <c r="S362" s="7" t="s">
        <v>18</v>
      </c>
      <c r="T362" s="7">
        <v>20</v>
      </c>
    </row>
    <row r="363" spans="1:20" ht="12.75">
      <c r="A363">
        <v>7</v>
      </c>
      <c r="B363">
        <v>27</v>
      </c>
      <c r="C363">
        <v>1883</v>
      </c>
      <c r="D363" s="6">
        <v>5.89</v>
      </c>
      <c r="E363" s="6">
        <f t="shared" si="21"/>
        <v>279.03999999999996</v>
      </c>
      <c r="F363" s="3">
        <v>62.3</v>
      </c>
      <c r="G363" s="6">
        <f t="shared" si="22"/>
        <v>1016.3165789699999</v>
      </c>
      <c r="H363" s="6">
        <f t="shared" si="23"/>
        <v>1017.1999715617064</v>
      </c>
      <c r="I363" s="7">
        <v>112.5</v>
      </c>
      <c r="J363" s="7" t="s">
        <v>18</v>
      </c>
      <c r="K363" s="7">
        <v>20</v>
      </c>
      <c r="L363" s="7">
        <v>90</v>
      </c>
      <c r="M363" s="7" t="s">
        <v>19</v>
      </c>
      <c r="N363" s="7">
        <v>27</v>
      </c>
      <c r="O363" s="7">
        <v>112.5</v>
      </c>
      <c r="P363" s="7" t="s">
        <v>18</v>
      </c>
      <c r="Q363" s="7">
        <v>20</v>
      </c>
      <c r="R363" s="7">
        <v>112.5</v>
      </c>
      <c r="S363" s="7" t="s">
        <v>18</v>
      </c>
      <c r="T363" s="7">
        <v>17</v>
      </c>
    </row>
    <row r="364" spans="1:20" ht="12.75">
      <c r="A364">
        <v>7</v>
      </c>
      <c r="B364">
        <v>28</v>
      </c>
      <c r="C364">
        <v>1883</v>
      </c>
      <c r="D364" s="6">
        <v>5.58</v>
      </c>
      <c r="E364" s="6">
        <f t="shared" si="21"/>
        <v>278.72999999999996</v>
      </c>
      <c r="F364" s="3">
        <v>58.72</v>
      </c>
      <c r="G364" s="6">
        <f t="shared" si="22"/>
        <v>1011.543637408</v>
      </c>
      <c r="H364" s="6">
        <f t="shared" si="23"/>
        <v>1012.4238596202505</v>
      </c>
      <c r="I364" s="7">
        <v>112.5</v>
      </c>
      <c r="J364" s="7" t="s">
        <v>18</v>
      </c>
      <c r="K364" s="7">
        <v>8</v>
      </c>
      <c r="L364" s="7">
        <v>90</v>
      </c>
      <c r="M364" s="7" t="s">
        <v>19</v>
      </c>
      <c r="N364" s="7">
        <v>3</v>
      </c>
      <c r="O364" s="7" t="s">
        <v>22</v>
      </c>
      <c r="P364" s="7" t="s">
        <v>22</v>
      </c>
      <c r="Q364" s="7">
        <v>0</v>
      </c>
      <c r="R364" s="7" t="s">
        <v>22</v>
      </c>
      <c r="S364" s="7" t="s">
        <v>22</v>
      </c>
      <c r="T364" s="7">
        <v>0</v>
      </c>
    </row>
    <row r="365" spans="1:20" ht="12.75">
      <c r="A365">
        <v>7</v>
      </c>
      <c r="B365">
        <v>29</v>
      </c>
      <c r="C365">
        <v>1883</v>
      </c>
      <c r="D365" s="6">
        <v>4.27</v>
      </c>
      <c r="E365" s="6">
        <f t="shared" si="21"/>
        <v>277.41999999999996</v>
      </c>
      <c r="F365" s="3">
        <v>60.18</v>
      </c>
      <c r="G365" s="6">
        <f t="shared" si="22"/>
        <v>1013.4901443019999</v>
      </c>
      <c r="H365" s="6">
        <f t="shared" si="23"/>
        <v>1014.3762266199136</v>
      </c>
      <c r="I365" s="7">
        <v>292.5</v>
      </c>
      <c r="J365" s="7" t="s">
        <v>34</v>
      </c>
      <c r="K365" s="7">
        <v>5</v>
      </c>
      <c r="L365" s="7">
        <v>225</v>
      </c>
      <c r="M365" s="7" t="s">
        <v>26</v>
      </c>
      <c r="N365" s="7">
        <v>7</v>
      </c>
      <c r="O365" s="7">
        <v>225</v>
      </c>
      <c r="P365" s="7" t="s">
        <v>26</v>
      </c>
      <c r="Q365" s="7">
        <v>9</v>
      </c>
      <c r="R365" s="7" t="s">
        <v>22</v>
      </c>
      <c r="S365" s="7" t="s">
        <v>22</v>
      </c>
      <c r="T365" s="7">
        <v>0</v>
      </c>
    </row>
    <row r="366" spans="1:20" ht="12.75">
      <c r="A366">
        <v>7</v>
      </c>
      <c r="B366">
        <v>30</v>
      </c>
      <c r="C366">
        <v>1883</v>
      </c>
      <c r="D366" s="6">
        <v>3.56</v>
      </c>
      <c r="E366" s="6">
        <f t="shared" si="21"/>
        <v>276.71</v>
      </c>
      <c r="F366" s="3">
        <v>56.41</v>
      </c>
      <c r="G366" s="6">
        <f t="shared" si="22"/>
        <v>1008.4638901989999</v>
      </c>
      <c r="H366" s="6">
        <f t="shared" si="23"/>
        <v>1009.3478414048101</v>
      </c>
      <c r="I366" s="7">
        <v>270</v>
      </c>
      <c r="J366" s="7" t="s">
        <v>31</v>
      </c>
      <c r="K366" s="7">
        <v>3</v>
      </c>
      <c r="L366" s="7">
        <v>292.5</v>
      </c>
      <c r="M366" s="7" t="s">
        <v>34</v>
      </c>
      <c r="N366" s="7">
        <v>12</v>
      </c>
      <c r="O366" s="7">
        <v>315</v>
      </c>
      <c r="P366" s="7" t="s">
        <v>21</v>
      </c>
      <c r="Q366" s="7">
        <v>2</v>
      </c>
      <c r="R366" s="7">
        <v>315</v>
      </c>
      <c r="S366" s="7" t="s">
        <v>21</v>
      </c>
      <c r="T366" s="7">
        <v>10</v>
      </c>
    </row>
    <row r="367" spans="1:20" ht="12.75">
      <c r="A367">
        <v>7</v>
      </c>
      <c r="B367">
        <v>31</v>
      </c>
      <c r="C367">
        <v>1883</v>
      </c>
      <c r="D367" s="6">
        <v>3.02</v>
      </c>
      <c r="E367" s="6">
        <f t="shared" si="21"/>
        <v>276.16999999999996</v>
      </c>
      <c r="F367" s="3">
        <v>53.02</v>
      </c>
      <c r="G367" s="6">
        <f t="shared" si="22"/>
        <v>1003.9442611779999</v>
      </c>
      <c r="H367" s="6">
        <f t="shared" si="23"/>
        <v>1004.8259721971696</v>
      </c>
      <c r="I367" s="7">
        <v>315</v>
      </c>
      <c r="J367" s="7" t="s">
        <v>21</v>
      </c>
      <c r="K367" s="7">
        <v>9</v>
      </c>
      <c r="L367" s="7">
        <v>315</v>
      </c>
      <c r="M367" s="7" t="s">
        <v>21</v>
      </c>
      <c r="N367" s="7">
        <v>9</v>
      </c>
      <c r="O367" s="7">
        <v>45</v>
      </c>
      <c r="P367" s="7" t="s">
        <v>32</v>
      </c>
      <c r="Q367" s="7">
        <v>5</v>
      </c>
      <c r="R367" s="7" t="s">
        <v>22</v>
      </c>
      <c r="S367" s="7" t="s">
        <v>22</v>
      </c>
      <c r="T367" s="7">
        <v>0</v>
      </c>
    </row>
    <row r="368" spans="1:20" ht="12.75">
      <c r="A368">
        <v>8</v>
      </c>
      <c r="B368">
        <v>1</v>
      </c>
      <c r="C368">
        <v>1883</v>
      </c>
      <c r="D368" s="6">
        <v>4.03</v>
      </c>
      <c r="E368" s="6">
        <f t="shared" si="21"/>
        <v>277.17999999999995</v>
      </c>
      <c r="F368" s="3">
        <v>52.55</v>
      </c>
      <c r="G368" s="6">
        <f t="shared" si="22"/>
        <v>1003.3176459449999</v>
      </c>
      <c r="H368" s="6">
        <f t="shared" si="23"/>
        <v>1004.1955944268848</v>
      </c>
      <c r="I368" s="7">
        <v>337.5</v>
      </c>
      <c r="J368" s="7" t="s">
        <v>24</v>
      </c>
      <c r="K368" s="7">
        <v>3</v>
      </c>
      <c r="L368" s="7" t="s">
        <v>22</v>
      </c>
      <c r="M368" s="7" t="s">
        <v>22</v>
      </c>
      <c r="N368" s="7">
        <v>0</v>
      </c>
      <c r="O368" s="7">
        <v>90</v>
      </c>
      <c r="P368" s="7" t="s">
        <v>19</v>
      </c>
      <c r="Q368" s="7">
        <v>5</v>
      </c>
      <c r="R368" s="7">
        <v>45</v>
      </c>
      <c r="S368" s="7" t="s">
        <v>32</v>
      </c>
      <c r="T368" s="7">
        <v>7</v>
      </c>
    </row>
    <row r="369" spans="1:20" ht="12.75">
      <c r="A369">
        <v>8</v>
      </c>
      <c r="B369">
        <v>2</v>
      </c>
      <c r="C369">
        <v>1883</v>
      </c>
      <c r="D369" s="6">
        <v>4.89</v>
      </c>
      <c r="E369" s="6">
        <f t="shared" si="21"/>
        <v>278.03999999999996</v>
      </c>
      <c r="F369" s="3">
        <v>50.37</v>
      </c>
      <c r="G369" s="6">
        <f t="shared" si="22"/>
        <v>1000.4112178429999</v>
      </c>
      <c r="H369" s="6">
        <f t="shared" si="23"/>
        <v>1001.2839141891895</v>
      </c>
      <c r="I369" s="7">
        <v>0</v>
      </c>
      <c r="J369" s="7" t="s">
        <v>23</v>
      </c>
      <c r="K369" s="7">
        <v>2</v>
      </c>
      <c r="L369" s="7">
        <v>90</v>
      </c>
      <c r="M369" s="7" t="s">
        <v>19</v>
      </c>
      <c r="N369" s="7">
        <v>20</v>
      </c>
      <c r="O369" s="7">
        <v>135</v>
      </c>
      <c r="P369" s="7" t="s">
        <v>20</v>
      </c>
      <c r="Q369" s="7">
        <v>7</v>
      </c>
      <c r="R369" s="7">
        <v>135</v>
      </c>
      <c r="S369" s="7" t="s">
        <v>20</v>
      </c>
      <c r="T369" s="7">
        <v>4</v>
      </c>
    </row>
    <row r="370" spans="1:20" ht="12.75">
      <c r="A370">
        <v>8</v>
      </c>
      <c r="B370">
        <v>3</v>
      </c>
      <c r="C370">
        <v>1883</v>
      </c>
      <c r="D370" s="6">
        <v>7.24</v>
      </c>
      <c r="E370" s="6">
        <f t="shared" si="21"/>
        <v>280.39</v>
      </c>
      <c r="F370" s="3">
        <v>56.9</v>
      </c>
      <c r="G370" s="6">
        <f t="shared" si="22"/>
        <v>1009.1171699099999</v>
      </c>
      <c r="H370" s="6">
        <f t="shared" si="23"/>
        <v>1009.9900797164149</v>
      </c>
      <c r="I370" s="7" t="s">
        <v>22</v>
      </c>
      <c r="J370" s="7" t="s">
        <v>22</v>
      </c>
      <c r="K370" s="7">
        <v>0</v>
      </c>
      <c r="L370" s="7">
        <v>315</v>
      </c>
      <c r="M370" s="7" t="s">
        <v>21</v>
      </c>
      <c r="N370" s="7">
        <v>4</v>
      </c>
      <c r="O370" s="7">
        <v>45</v>
      </c>
      <c r="P370" s="7" t="s">
        <v>32</v>
      </c>
      <c r="Q370" s="7">
        <v>3</v>
      </c>
      <c r="R370" s="7">
        <v>112.5</v>
      </c>
      <c r="S370" s="7" t="s">
        <v>18</v>
      </c>
      <c r="T370" s="7">
        <v>20</v>
      </c>
    </row>
    <row r="371" spans="1:20" ht="12.75">
      <c r="A371">
        <v>8</v>
      </c>
      <c r="B371">
        <v>4</v>
      </c>
      <c r="C371">
        <v>1883</v>
      </c>
      <c r="D371" s="6">
        <v>11.57</v>
      </c>
      <c r="E371" s="6">
        <f t="shared" si="21"/>
        <v>284.71999999999997</v>
      </c>
      <c r="F371" s="3">
        <v>57.35</v>
      </c>
      <c r="G371" s="6">
        <f t="shared" si="22"/>
        <v>1009.7171206649999</v>
      </c>
      <c r="H371" s="6">
        <f t="shared" si="23"/>
        <v>1010.5772607486205</v>
      </c>
      <c r="I371" s="7">
        <v>90</v>
      </c>
      <c r="J371" s="7" t="s">
        <v>19</v>
      </c>
      <c r="K371" s="7">
        <v>20</v>
      </c>
      <c r="L371" s="7">
        <v>90</v>
      </c>
      <c r="M371" s="7" t="s">
        <v>19</v>
      </c>
      <c r="N371" s="7">
        <v>20</v>
      </c>
      <c r="O371" s="7">
        <v>112.5</v>
      </c>
      <c r="P371" s="7" t="s">
        <v>18</v>
      </c>
      <c r="Q371" s="7">
        <v>27</v>
      </c>
      <c r="R371" s="7">
        <v>90</v>
      </c>
      <c r="S371" s="7" t="s">
        <v>19</v>
      </c>
      <c r="T371" s="7">
        <v>12</v>
      </c>
    </row>
    <row r="372" spans="1:20" ht="12.75">
      <c r="A372">
        <v>8</v>
      </c>
      <c r="B372">
        <v>5</v>
      </c>
      <c r="C372">
        <v>1883</v>
      </c>
      <c r="D372" s="6">
        <v>8.09</v>
      </c>
      <c r="E372" s="6">
        <f t="shared" si="21"/>
        <v>281.23999999999995</v>
      </c>
      <c r="F372" s="3">
        <v>57.53</v>
      </c>
      <c r="G372" s="6">
        <f t="shared" si="22"/>
        <v>1009.9571009669999</v>
      </c>
      <c r="H372" s="6">
        <f t="shared" si="23"/>
        <v>1010.8280957779491</v>
      </c>
      <c r="I372" s="7">
        <v>90</v>
      </c>
      <c r="J372" s="7" t="s">
        <v>19</v>
      </c>
      <c r="K372" s="7">
        <v>17</v>
      </c>
      <c r="L372" s="7">
        <v>112.5</v>
      </c>
      <c r="M372" s="7" t="s">
        <v>18</v>
      </c>
      <c r="N372" s="7">
        <v>23</v>
      </c>
      <c r="O372" s="7">
        <v>67.5</v>
      </c>
      <c r="P372" s="7" t="s">
        <v>33</v>
      </c>
      <c r="Q372" s="7">
        <v>5</v>
      </c>
      <c r="R372" s="7">
        <v>45</v>
      </c>
      <c r="S372" s="7" t="s">
        <v>32</v>
      </c>
      <c r="T372" s="7">
        <v>5</v>
      </c>
    </row>
    <row r="373" spans="1:20" ht="12.75">
      <c r="A373">
        <v>8</v>
      </c>
      <c r="B373">
        <v>6</v>
      </c>
      <c r="C373">
        <v>1883</v>
      </c>
      <c r="D373" s="6">
        <v>9.1</v>
      </c>
      <c r="E373" s="6">
        <f t="shared" si="21"/>
        <v>282.25</v>
      </c>
      <c r="F373" s="3">
        <v>54.46</v>
      </c>
      <c r="G373" s="6">
        <f t="shared" si="22"/>
        <v>1005.864103594</v>
      </c>
      <c r="H373" s="6">
        <f t="shared" si="23"/>
        <v>1006.7284631128093</v>
      </c>
      <c r="I373" s="7">
        <v>45</v>
      </c>
      <c r="J373" s="7" t="s">
        <v>32</v>
      </c>
      <c r="K373" s="7">
        <v>9</v>
      </c>
      <c r="L373" s="7">
        <v>90</v>
      </c>
      <c r="M373" s="7" t="s">
        <v>19</v>
      </c>
      <c r="N373" s="7">
        <v>3</v>
      </c>
      <c r="O373" s="7">
        <v>90</v>
      </c>
      <c r="P373" s="7" t="s">
        <v>19</v>
      </c>
      <c r="Q373" s="7">
        <v>7</v>
      </c>
      <c r="R373" s="7">
        <v>135</v>
      </c>
      <c r="S373" s="7" t="s">
        <v>20</v>
      </c>
      <c r="T373" s="7">
        <v>7</v>
      </c>
    </row>
    <row r="374" spans="1:20" ht="12.75">
      <c r="A374">
        <v>8</v>
      </c>
      <c r="B374">
        <v>7</v>
      </c>
      <c r="C374">
        <v>1883</v>
      </c>
      <c r="D374" s="6">
        <v>6.19</v>
      </c>
      <c r="E374" s="6">
        <f t="shared" si="21"/>
        <v>279.34</v>
      </c>
      <c r="F374" s="3">
        <v>52.84</v>
      </c>
      <c r="G374" s="6">
        <f t="shared" si="22"/>
        <v>1003.704280876</v>
      </c>
      <c r="H374" s="6">
        <f t="shared" si="23"/>
        <v>1004.5757733698991</v>
      </c>
      <c r="I374" s="7" t="s">
        <v>22</v>
      </c>
      <c r="J374" s="7" t="s">
        <v>22</v>
      </c>
      <c r="K374" s="7">
        <v>0</v>
      </c>
      <c r="L374" s="7">
        <v>292.5</v>
      </c>
      <c r="M374" s="7" t="s">
        <v>34</v>
      </c>
      <c r="N374" s="7">
        <v>3</v>
      </c>
      <c r="O374" s="7">
        <v>315</v>
      </c>
      <c r="P374" s="7" t="s">
        <v>21</v>
      </c>
      <c r="Q374" s="7">
        <v>7</v>
      </c>
      <c r="R374" s="7">
        <v>337.5</v>
      </c>
      <c r="S374" s="7" t="s">
        <v>24</v>
      </c>
      <c r="T374" s="7">
        <v>2</v>
      </c>
    </row>
    <row r="375" spans="1:20" ht="12.75">
      <c r="A375">
        <v>8</v>
      </c>
      <c r="B375">
        <v>8</v>
      </c>
      <c r="C375">
        <v>1883</v>
      </c>
      <c r="D375" s="6">
        <v>3.97</v>
      </c>
      <c r="E375" s="6">
        <f t="shared" si="21"/>
        <v>277.12</v>
      </c>
      <c r="F375" s="3">
        <v>52.9</v>
      </c>
      <c r="G375" s="6">
        <f t="shared" si="22"/>
        <v>1003.7842743099999</v>
      </c>
      <c r="H375" s="6">
        <f t="shared" si="23"/>
        <v>1004.6628213714896</v>
      </c>
      <c r="I375" s="7">
        <v>315</v>
      </c>
      <c r="J375" s="7" t="s">
        <v>21</v>
      </c>
      <c r="K375" s="7">
        <v>2</v>
      </c>
      <c r="L375" s="7">
        <v>315</v>
      </c>
      <c r="M375" s="7" t="s">
        <v>21</v>
      </c>
      <c r="N375" s="7">
        <v>3</v>
      </c>
      <c r="O375" s="7">
        <v>315</v>
      </c>
      <c r="P375" s="7" t="s">
        <v>21</v>
      </c>
      <c r="Q375" s="7">
        <v>5</v>
      </c>
      <c r="R375" s="7" t="s">
        <v>22</v>
      </c>
      <c r="S375" s="7" t="s">
        <v>22</v>
      </c>
      <c r="T375" s="7">
        <v>0</v>
      </c>
    </row>
    <row r="376" spans="1:20" ht="12.75">
      <c r="A376">
        <v>8</v>
      </c>
      <c r="B376">
        <v>9</v>
      </c>
      <c r="C376">
        <v>1883</v>
      </c>
      <c r="D376" s="6">
        <v>4.26</v>
      </c>
      <c r="E376" s="6">
        <f t="shared" si="21"/>
        <v>277.40999999999997</v>
      </c>
      <c r="F376" s="3">
        <v>53.52</v>
      </c>
      <c r="G376" s="6">
        <f t="shared" si="22"/>
        <v>1004.6108731279999</v>
      </c>
      <c r="H376" s="6">
        <f t="shared" si="23"/>
        <v>1005.4892240805196</v>
      </c>
      <c r="I376" s="7">
        <v>292.5</v>
      </c>
      <c r="J376" s="7" t="s">
        <v>34</v>
      </c>
      <c r="K376" s="7">
        <v>2</v>
      </c>
      <c r="L376" s="7">
        <v>292.5</v>
      </c>
      <c r="M376" s="7" t="s">
        <v>34</v>
      </c>
      <c r="N376" s="7">
        <v>2</v>
      </c>
      <c r="O376" s="7">
        <v>202.5</v>
      </c>
      <c r="P376" s="7" t="s">
        <v>25</v>
      </c>
      <c r="Q376" s="7">
        <v>2</v>
      </c>
      <c r="R376" s="7" t="s">
        <v>22</v>
      </c>
      <c r="S376" s="7" t="s">
        <v>22</v>
      </c>
      <c r="T376" s="7">
        <v>0</v>
      </c>
    </row>
    <row r="377" spans="1:20" ht="12.75">
      <c r="A377">
        <v>8</v>
      </c>
      <c r="B377">
        <v>10</v>
      </c>
      <c r="C377">
        <v>1883</v>
      </c>
      <c r="D377" s="6">
        <v>5.52</v>
      </c>
      <c r="E377" s="6">
        <f t="shared" si="21"/>
        <v>278.66999999999996</v>
      </c>
      <c r="F377" s="3">
        <v>52.64</v>
      </c>
      <c r="G377" s="6">
        <f t="shared" si="22"/>
        <v>1003.4376360959999</v>
      </c>
      <c r="H377" s="6">
        <f t="shared" si="23"/>
        <v>1004.3109927330491</v>
      </c>
      <c r="I377" s="7">
        <v>180</v>
      </c>
      <c r="J377" s="7" t="s">
        <v>30</v>
      </c>
      <c r="K377" s="7">
        <v>5</v>
      </c>
      <c r="L377" s="7">
        <v>157.5</v>
      </c>
      <c r="M377" s="7" t="s">
        <v>27</v>
      </c>
      <c r="N377" s="7">
        <v>4</v>
      </c>
      <c r="O377" s="7">
        <v>225</v>
      </c>
      <c r="P377" s="7" t="s">
        <v>26</v>
      </c>
      <c r="Q377" s="7">
        <v>4</v>
      </c>
      <c r="R377" s="7" t="s">
        <v>22</v>
      </c>
      <c r="S377" s="7" t="s">
        <v>22</v>
      </c>
      <c r="T377" s="7">
        <v>0</v>
      </c>
    </row>
    <row r="378" spans="1:20" ht="12.75">
      <c r="A378">
        <v>8</v>
      </c>
      <c r="B378">
        <v>11</v>
      </c>
      <c r="C378">
        <v>1883</v>
      </c>
      <c r="D378" s="6">
        <v>5.02</v>
      </c>
      <c r="E378" s="6">
        <f t="shared" si="21"/>
        <v>278.16999999999996</v>
      </c>
      <c r="F378" s="3">
        <v>52.95</v>
      </c>
      <c r="G378" s="6">
        <f t="shared" si="22"/>
        <v>1003.8509355049999</v>
      </c>
      <c r="H378" s="6">
        <f t="shared" si="23"/>
        <v>1004.7262230196508</v>
      </c>
      <c r="I378" s="7" t="s">
        <v>22</v>
      </c>
      <c r="J378" s="7" t="s">
        <v>22</v>
      </c>
      <c r="K378" s="7">
        <v>0</v>
      </c>
      <c r="L378" s="7">
        <v>225</v>
      </c>
      <c r="M378" s="7" t="s">
        <v>26</v>
      </c>
      <c r="N378" s="7">
        <v>2</v>
      </c>
      <c r="O378" s="7">
        <v>225</v>
      </c>
      <c r="P378" s="7" t="s">
        <v>26</v>
      </c>
      <c r="Q378" s="7">
        <v>12</v>
      </c>
      <c r="R378" s="7">
        <v>225</v>
      </c>
      <c r="S378" s="7" t="s">
        <v>26</v>
      </c>
      <c r="T378" s="7">
        <v>12</v>
      </c>
    </row>
    <row r="379" spans="1:20" ht="12.75">
      <c r="A379">
        <v>8</v>
      </c>
      <c r="B379">
        <v>12</v>
      </c>
      <c r="C379">
        <v>1883</v>
      </c>
      <c r="D379" s="6">
        <v>5.36</v>
      </c>
      <c r="E379" s="6">
        <f t="shared" si="21"/>
        <v>278.51</v>
      </c>
      <c r="F379" s="3">
        <v>54.75</v>
      </c>
      <c r="G379" s="6">
        <f t="shared" si="22"/>
        <v>1006.250738525</v>
      </c>
      <c r="H379" s="6">
        <f t="shared" si="23"/>
        <v>1007.1270469433965</v>
      </c>
      <c r="I379" s="7">
        <v>202.5</v>
      </c>
      <c r="J379" s="7" t="s">
        <v>25</v>
      </c>
      <c r="K379" s="7">
        <v>7</v>
      </c>
      <c r="L379" s="7">
        <v>247.5</v>
      </c>
      <c r="M379" s="7" t="s">
        <v>28</v>
      </c>
      <c r="N379" s="7">
        <v>6</v>
      </c>
      <c r="O379" s="7">
        <v>315</v>
      </c>
      <c r="P379" s="7" t="s">
        <v>21</v>
      </c>
      <c r="Q379" s="7">
        <v>2</v>
      </c>
      <c r="R379" s="7">
        <v>67.5</v>
      </c>
      <c r="S379" s="7" t="s">
        <v>33</v>
      </c>
      <c r="T379" s="7">
        <v>3</v>
      </c>
    </row>
    <row r="380" spans="1:20" ht="12.75">
      <c r="A380">
        <v>8</v>
      </c>
      <c r="B380">
        <v>13</v>
      </c>
      <c r="C380">
        <v>1883</v>
      </c>
      <c r="D380" s="6">
        <v>7.55</v>
      </c>
      <c r="E380" s="6">
        <f t="shared" si="21"/>
        <v>280.7</v>
      </c>
      <c r="F380" s="3">
        <v>53.43</v>
      </c>
      <c r="G380" s="6">
        <f t="shared" si="22"/>
        <v>1004.4908829769998</v>
      </c>
      <c r="H380" s="6">
        <f t="shared" si="23"/>
        <v>1005.3588309170017</v>
      </c>
      <c r="I380" s="7">
        <v>0</v>
      </c>
      <c r="J380" s="7" t="s">
        <v>23</v>
      </c>
      <c r="K380" s="7">
        <v>3</v>
      </c>
      <c r="L380" s="7">
        <v>112.5</v>
      </c>
      <c r="M380" s="7" t="s">
        <v>18</v>
      </c>
      <c r="N380" s="7">
        <v>9</v>
      </c>
      <c r="O380" s="7">
        <v>90</v>
      </c>
      <c r="P380" s="7" t="s">
        <v>19</v>
      </c>
      <c r="Q380" s="7">
        <v>5</v>
      </c>
      <c r="R380" s="7" t="s">
        <v>22</v>
      </c>
      <c r="S380" s="7" t="s">
        <v>22</v>
      </c>
      <c r="T380" s="7">
        <v>0</v>
      </c>
    </row>
    <row r="381" spans="1:20" ht="12.75">
      <c r="A381">
        <v>8</v>
      </c>
      <c r="B381">
        <v>14</v>
      </c>
      <c r="C381">
        <v>1883</v>
      </c>
      <c r="D381" s="6">
        <v>6.59</v>
      </c>
      <c r="E381" s="6">
        <f t="shared" si="21"/>
        <v>279.73999999999995</v>
      </c>
      <c r="F381" s="3">
        <v>54.52</v>
      </c>
      <c r="G381" s="6">
        <f t="shared" si="22"/>
        <v>1005.9440970279999</v>
      </c>
      <c r="H381" s="6">
        <f t="shared" si="23"/>
        <v>1006.8162848323302</v>
      </c>
      <c r="I381" s="7">
        <v>0</v>
      </c>
      <c r="J381" s="7" t="s">
        <v>23</v>
      </c>
      <c r="K381" s="7">
        <v>5</v>
      </c>
      <c r="L381" s="7">
        <v>337.5</v>
      </c>
      <c r="M381" s="7" t="s">
        <v>24</v>
      </c>
      <c r="N381" s="7">
        <v>7</v>
      </c>
      <c r="O381" s="7">
        <v>315</v>
      </c>
      <c r="P381" s="7" t="s">
        <v>21</v>
      </c>
      <c r="Q381" s="7">
        <v>10</v>
      </c>
      <c r="R381" s="7">
        <v>337.5</v>
      </c>
      <c r="S381" s="7" t="s">
        <v>24</v>
      </c>
      <c r="T381" s="7">
        <v>9</v>
      </c>
    </row>
    <row r="382" spans="1:20" ht="12.75">
      <c r="A382">
        <v>8</v>
      </c>
      <c r="B382">
        <v>15</v>
      </c>
      <c r="C382">
        <v>1883</v>
      </c>
      <c r="D382" s="6">
        <v>4.92</v>
      </c>
      <c r="E382" s="6">
        <f t="shared" si="21"/>
        <v>278.07</v>
      </c>
      <c r="F382" s="3">
        <v>58.14</v>
      </c>
      <c r="G382" s="6">
        <f t="shared" si="22"/>
        <v>1010.7703675459999</v>
      </c>
      <c r="H382" s="6">
        <f t="shared" si="23"/>
        <v>1011.6520053996747</v>
      </c>
      <c r="I382" s="7">
        <v>337.5</v>
      </c>
      <c r="J382" s="7" t="s">
        <v>24</v>
      </c>
      <c r="K382" s="7">
        <v>9</v>
      </c>
      <c r="L382" s="7">
        <v>337.5</v>
      </c>
      <c r="M382" s="7" t="s">
        <v>24</v>
      </c>
      <c r="N382" s="7">
        <v>12</v>
      </c>
      <c r="O382" s="7">
        <v>315</v>
      </c>
      <c r="P382" s="7" t="s">
        <v>21</v>
      </c>
      <c r="Q382" s="7">
        <v>14</v>
      </c>
      <c r="R382" s="7">
        <v>90</v>
      </c>
      <c r="S382" s="7" t="s">
        <v>19</v>
      </c>
      <c r="T382" s="7">
        <v>12</v>
      </c>
    </row>
    <row r="383" spans="1:20" ht="12.75">
      <c r="A383">
        <v>8</v>
      </c>
      <c r="B383">
        <v>16</v>
      </c>
      <c r="C383">
        <v>1883</v>
      </c>
      <c r="D383" s="6">
        <v>4.15</v>
      </c>
      <c r="E383" s="6">
        <f t="shared" si="21"/>
        <v>277.29999999999995</v>
      </c>
      <c r="F383" s="3">
        <v>57.23</v>
      </c>
      <c r="G383" s="6">
        <f t="shared" si="22"/>
        <v>1009.557133797</v>
      </c>
      <c r="H383" s="6">
        <f t="shared" si="23"/>
        <v>1010.4401596569018</v>
      </c>
      <c r="I383" s="7">
        <v>67.5</v>
      </c>
      <c r="J383" s="7" t="s">
        <v>33</v>
      </c>
      <c r="K383" s="7">
        <v>17</v>
      </c>
      <c r="L383" s="7">
        <v>90</v>
      </c>
      <c r="M383" s="7" t="s">
        <v>19</v>
      </c>
      <c r="N383" s="7">
        <v>6</v>
      </c>
      <c r="O383" s="7">
        <v>45</v>
      </c>
      <c r="P383" s="7" t="s">
        <v>32</v>
      </c>
      <c r="Q383" s="7">
        <v>17</v>
      </c>
      <c r="R383" s="7">
        <v>45</v>
      </c>
      <c r="S383" s="7" t="s">
        <v>32</v>
      </c>
      <c r="T383" s="7">
        <v>12</v>
      </c>
    </row>
    <row r="384" spans="1:20" ht="12.75">
      <c r="A384">
        <v>8</v>
      </c>
      <c r="B384">
        <v>17</v>
      </c>
      <c r="C384">
        <v>1883</v>
      </c>
      <c r="D384" s="6">
        <v>4.22</v>
      </c>
      <c r="E384" s="6">
        <f t="shared" si="21"/>
        <v>277.37</v>
      </c>
      <c r="F384" s="3">
        <v>60.18</v>
      </c>
      <c r="G384" s="6">
        <f t="shared" si="22"/>
        <v>1013.4901443019999</v>
      </c>
      <c r="H384" s="6">
        <f t="shared" si="23"/>
        <v>1014.3763864190303</v>
      </c>
      <c r="I384" s="7" t="s">
        <v>22</v>
      </c>
      <c r="J384" s="7" t="s">
        <v>22</v>
      </c>
      <c r="K384" s="7">
        <v>0</v>
      </c>
      <c r="L384" s="7">
        <v>315</v>
      </c>
      <c r="M384" s="7" t="s">
        <v>21</v>
      </c>
      <c r="N384" s="7">
        <v>2</v>
      </c>
      <c r="O384" s="7">
        <v>315</v>
      </c>
      <c r="P384" s="7" t="s">
        <v>21</v>
      </c>
      <c r="Q384" s="7">
        <v>12</v>
      </c>
      <c r="R384" s="7">
        <v>0</v>
      </c>
      <c r="S384" s="7" t="s">
        <v>23</v>
      </c>
      <c r="T384" s="7">
        <v>9</v>
      </c>
    </row>
    <row r="385" spans="1:20" ht="12.75">
      <c r="A385">
        <v>8</v>
      </c>
      <c r="B385">
        <v>18</v>
      </c>
      <c r="C385">
        <v>1883</v>
      </c>
      <c r="D385" s="6">
        <v>3.73</v>
      </c>
      <c r="E385" s="6">
        <f t="shared" si="21"/>
        <v>276.88</v>
      </c>
      <c r="F385" s="3">
        <v>65.48</v>
      </c>
      <c r="G385" s="6">
        <f t="shared" si="22"/>
        <v>1020.556230972</v>
      </c>
      <c r="H385" s="6">
        <f t="shared" si="23"/>
        <v>1021.4502320249063</v>
      </c>
      <c r="I385" s="7">
        <v>315</v>
      </c>
      <c r="J385" s="7" t="s">
        <v>21</v>
      </c>
      <c r="K385" s="7">
        <v>6</v>
      </c>
      <c r="L385" s="7">
        <v>315</v>
      </c>
      <c r="M385" s="7" t="s">
        <v>21</v>
      </c>
      <c r="N385" s="7">
        <v>9</v>
      </c>
      <c r="O385" s="7">
        <v>315</v>
      </c>
      <c r="P385" s="7" t="s">
        <v>21</v>
      </c>
      <c r="Q385" s="7">
        <v>7</v>
      </c>
      <c r="R385" s="7" t="s">
        <v>22</v>
      </c>
      <c r="S385" s="7" t="s">
        <v>22</v>
      </c>
      <c r="T385" s="7">
        <v>0</v>
      </c>
    </row>
    <row r="386" spans="1:20" ht="12.75">
      <c r="A386">
        <v>8</v>
      </c>
      <c r="B386">
        <v>19</v>
      </c>
      <c r="C386">
        <v>1883</v>
      </c>
      <c r="D386" s="6">
        <v>2.54</v>
      </c>
      <c r="E386" s="6">
        <f t="shared" si="21"/>
        <v>275.69</v>
      </c>
      <c r="F386" s="3">
        <v>67.51</v>
      </c>
      <c r="G386" s="6">
        <f t="shared" si="22"/>
        <v>1023.2626754889999</v>
      </c>
      <c r="H386" s="6">
        <f t="shared" si="23"/>
        <v>1024.1629182099177</v>
      </c>
      <c r="I386" s="7">
        <v>135</v>
      </c>
      <c r="J386" s="7" t="s">
        <v>20</v>
      </c>
      <c r="K386" s="7">
        <v>2</v>
      </c>
      <c r="L386" s="7">
        <v>247.5</v>
      </c>
      <c r="M386" s="7" t="s">
        <v>28</v>
      </c>
      <c r="N386" s="7">
        <v>3</v>
      </c>
      <c r="O386" s="7" t="s">
        <v>22</v>
      </c>
      <c r="P386" s="7" t="s">
        <v>22</v>
      </c>
      <c r="Q386" s="7">
        <v>0</v>
      </c>
      <c r="R386" s="7">
        <v>225</v>
      </c>
      <c r="S386" s="7" t="s">
        <v>26</v>
      </c>
      <c r="T386" s="7">
        <v>10</v>
      </c>
    </row>
    <row r="387" spans="1:20" ht="12.75">
      <c r="A387">
        <v>8</v>
      </c>
      <c r="B387">
        <v>20</v>
      </c>
      <c r="C387">
        <v>1883</v>
      </c>
      <c r="D387" s="6">
        <v>5.3</v>
      </c>
      <c r="E387" s="6">
        <f t="shared" si="21"/>
        <v>278.45</v>
      </c>
      <c r="F387" s="3">
        <v>63.46</v>
      </c>
      <c r="G387" s="6">
        <f t="shared" si="22"/>
        <v>1017.8631186939999</v>
      </c>
      <c r="H387" s="6">
        <f t="shared" si="23"/>
        <v>1018.7497310142588</v>
      </c>
      <c r="I387" s="7">
        <v>135</v>
      </c>
      <c r="J387" s="7" t="s">
        <v>20</v>
      </c>
      <c r="K387" s="7">
        <v>5</v>
      </c>
      <c r="L387" s="7" t="s">
        <v>22</v>
      </c>
      <c r="M387" s="7" t="s">
        <v>22</v>
      </c>
      <c r="N387" s="7">
        <v>0</v>
      </c>
      <c r="O387" s="7">
        <v>135</v>
      </c>
      <c r="P387" s="7" t="s">
        <v>20</v>
      </c>
      <c r="Q387" s="7">
        <v>6</v>
      </c>
      <c r="R387" s="7">
        <v>90</v>
      </c>
      <c r="S387" s="7" t="s">
        <v>19</v>
      </c>
      <c r="T387" s="7">
        <v>17</v>
      </c>
    </row>
    <row r="388" spans="1:20" ht="12.75">
      <c r="A388">
        <v>8</v>
      </c>
      <c r="B388">
        <v>21</v>
      </c>
      <c r="C388">
        <v>1883</v>
      </c>
      <c r="D388" s="6">
        <v>4</v>
      </c>
      <c r="E388" s="6">
        <f t="shared" si="21"/>
        <v>277.15</v>
      </c>
      <c r="F388" s="3">
        <v>59.74</v>
      </c>
      <c r="G388" s="6">
        <f t="shared" si="22"/>
        <v>1012.9035257859999</v>
      </c>
      <c r="H388" s="6">
        <f t="shared" si="23"/>
        <v>1013.7899583310038</v>
      </c>
      <c r="I388" s="7">
        <v>112.5</v>
      </c>
      <c r="J388" s="7" t="s">
        <v>18</v>
      </c>
      <c r="K388" s="7">
        <v>20</v>
      </c>
      <c r="L388" s="7">
        <v>90</v>
      </c>
      <c r="M388" s="7" t="s">
        <v>19</v>
      </c>
      <c r="N388" s="7">
        <v>20</v>
      </c>
      <c r="O388" s="7">
        <v>112.5</v>
      </c>
      <c r="P388" s="7" t="s">
        <v>18</v>
      </c>
      <c r="Q388" s="7">
        <v>20</v>
      </c>
      <c r="R388" s="7">
        <v>112.5</v>
      </c>
      <c r="S388" s="7" t="s">
        <v>18</v>
      </c>
      <c r="T388" s="7">
        <v>2</v>
      </c>
    </row>
    <row r="389" spans="1:20" ht="12.75">
      <c r="A389">
        <v>8</v>
      </c>
      <c r="B389">
        <v>22</v>
      </c>
      <c r="C389">
        <v>1883</v>
      </c>
      <c r="D389" s="6">
        <v>4.53</v>
      </c>
      <c r="E389" s="6">
        <f t="shared" si="21"/>
        <v>277.67999999999995</v>
      </c>
      <c r="F389" s="3">
        <v>64.91</v>
      </c>
      <c r="G389" s="6">
        <f t="shared" si="22"/>
        <v>1019.7962933489999</v>
      </c>
      <c r="H389" s="6">
        <f t="shared" si="23"/>
        <v>1020.6870538657074</v>
      </c>
      <c r="I389" s="7" t="s">
        <v>22</v>
      </c>
      <c r="J389" s="7" t="s">
        <v>22</v>
      </c>
      <c r="K389" s="7">
        <v>0</v>
      </c>
      <c r="L389" s="7">
        <v>337.5</v>
      </c>
      <c r="M389" s="7" t="s">
        <v>24</v>
      </c>
      <c r="N389" s="7">
        <v>6</v>
      </c>
      <c r="O389" s="7">
        <v>315</v>
      </c>
      <c r="P389" s="7" t="s">
        <v>21</v>
      </c>
      <c r="Q389" s="7">
        <v>10</v>
      </c>
      <c r="R389" s="7" t="s">
        <v>22</v>
      </c>
      <c r="S389" s="7" t="s">
        <v>22</v>
      </c>
      <c r="T389" s="7">
        <v>0</v>
      </c>
    </row>
    <row r="390" spans="1:20" ht="12.75">
      <c r="A390">
        <v>8</v>
      </c>
      <c r="B390">
        <v>23</v>
      </c>
      <c r="C390">
        <v>1883</v>
      </c>
      <c r="D390" s="6">
        <v>2.84</v>
      </c>
      <c r="E390" s="6">
        <f t="shared" si="21"/>
        <v>275.98999999999995</v>
      </c>
      <c r="F390" s="3">
        <v>66.14</v>
      </c>
      <c r="G390" s="6">
        <f t="shared" si="22"/>
        <v>1021.4361587459999</v>
      </c>
      <c r="H390" s="6">
        <f t="shared" si="23"/>
        <v>1022.3338172974115</v>
      </c>
      <c r="I390" s="7" t="s">
        <v>22</v>
      </c>
      <c r="J390" s="7" t="s">
        <v>22</v>
      </c>
      <c r="K390" s="7">
        <v>0</v>
      </c>
      <c r="L390" s="7" t="s">
        <v>22</v>
      </c>
      <c r="M390" s="7" t="s">
        <v>22</v>
      </c>
      <c r="N390" s="7">
        <v>0</v>
      </c>
      <c r="O390" s="7">
        <v>337.5</v>
      </c>
      <c r="P390" s="7" t="s">
        <v>24</v>
      </c>
      <c r="Q390" s="7">
        <v>8</v>
      </c>
      <c r="R390" s="7">
        <v>0</v>
      </c>
      <c r="S390" s="7" t="s">
        <v>23</v>
      </c>
      <c r="T390" s="7">
        <v>7</v>
      </c>
    </row>
    <row r="391" spans="1:20" ht="12.75">
      <c r="A391">
        <v>8</v>
      </c>
      <c r="B391">
        <v>24</v>
      </c>
      <c r="C391">
        <v>1883</v>
      </c>
      <c r="D391" s="6">
        <v>4.02</v>
      </c>
      <c r="E391" s="6">
        <f t="shared" si="21"/>
        <v>277.16999999999996</v>
      </c>
      <c r="F391" s="3">
        <v>65.15</v>
      </c>
      <c r="G391" s="6">
        <f t="shared" si="22"/>
        <v>1020.1162670849999</v>
      </c>
      <c r="H391" s="6">
        <f t="shared" si="23"/>
        <v>1021.0089473427729</v>
      </c>
      <c r="I391" s="7">
        <v>22.5</v>
      </c>
      <c r="J391" s="7" t="s">
        <v>29</v>
      </c>
      <c r="K391" s="7">
        <v>2</v>
      </c>
      <c r="L391" s="7">
        <v>315</v>
      </c>
      <c r="M391" s="7" t="s">
        <v>21</v>
      </c>
      <c r="N391" s="7">
        <v>5</v>
      </c>
      <c r="O391" s="7">
        <v>315</v>
      </c>
      <c r="P391" s="7" t="s">
        <v>21</v>
      </c>
      <c r="Q391" s="7">
        <v>8</v>
      </c>
      <c r="R391" s="7">
        <v>202.5</v>
      </c>
      <c r="S391" s="7" t="s">
        <v>25</v>
      </c>
      <c r="T391" s="7">
        <v>2</v>
      </c>
    </row>
    <row r="392" spans="1:20" ht="12.75">
      <c r="A392">
        <v>8</v>
      </c>
      <c r="B392">
        <v>25</v>
      </c>
      <c r="C392">
        <v>1883</v>
      </c>
      <c r="D392" s="6">
        <v>1.94</v>
      </c>
      <c r="E392" s="6">
        <f t="shared" si="21"/>
        <v>275.09</v>
      </c>
      <c r="F392" s="3">
        <v>66.24</v>
      </c>
      <c r="G392" s="6">
        <f t="shared" si="22"/>
        <v>1021.5694811359999</v>
      </c>
      <c r="H392" s="6">
        <f t="shared" si="23"/>
        <v>1022.47019536209</v>
      </c>
      <c r="I392" s="7" t="s">
        <v>22</v>
      </c>
      <c r="J392" s="7" t="s">
        <v>22</v>
      </c>
      <c r="K392" s="7">
        <v>0</v>
      </c>
      <c r="L392" s="7" t="s">
        <v>22</v>
      </c>
      <c r="M392" s="7" t="s">
        <v>22</v>
      </c>
      <c r="N392" s="7">
        <v>0</v>
      </c>
      <c r="O392" s="7" t="s">
        <v>22</v>
      </c>
      <c r="P392" s="7" t="s">
        <v>22</v>
      </c>
      <c r="Q392" s="7">
        <v>0</v>
      </c>
      <c r="R392" s="7">
        <v>202.5</v>
      </c>
      <c r="S392" s="7" t="s">
        <v>25</v>
      </c>
      <c r="T392" s="7">
        <v>3</v>
      </c>
    </row>
    <row r="393" spans="1:20" ht="12.75">
      <c r="A393">
        <v>8</v>
      </c>
      <c r="B393">
        <v>26</v>
      </c>
      <c r="C393">
        <v>1883</v>
      </c>
      <c r="D393" s="6">
        <v>2.13</v>
      </c>
      <c r="E393" s="6">
        <f t="shared" si="21"/>
        <v>275.28</v>
      </c>
      <c r="F393" s="3">
        <v>67.03</v>
      </c>
      <c r="G393" s="6">
        <f t="shared" si="22"/>
        <v>1022.6227280169999</v>
      </c>
      <c r="H393" s="6">
        <f t="shared" si="23"/>
        <v>1023.5237482934684</v>
      </c>
      <c r="I393" s="7">
        <v>135</v>
      </c>
      <c r="J393" s="7" t="s">
        <v>20</v>
      </c>
      <c r="K393" s="7">
        <v>8</v>
      </c>
      <c r="L393" s="7">
        <v>225</v>
      </c>
      <c r="M393" s="7" t="s">
        <v>26</v>
      </c>
      <c r="N393" s="7">
        <v>6</v>
      </c>
      <c r="O393" s="7">
        <v>202.5</v>
      </c>
      <c r="P393" s="7" t="s">
        <v>25</v>
      </c>
      <c r="Q393" s="7">
        <v>9</v>
      </c>
      <c r="R393" s="7">
        <v>225</v>
      </c>
      <c r="S393" s="7" t="s">
        <v>26</v>
      </c>
      <c r="T393" s="7">
        <v>12</v>
      </c>
    </row>
    <row r="394" spans="1:20" ht="12.75">
      <c r="A394">
        <v>8</v>
      </c>
      <c r="B394">
        <v>27</v>
      </c>
      <c r="C394">
        <v>1883</v>
      </c>
      <c r="D394" s="6">
        <v>4</v>
      </c>
      <c r="E394" s="6">
        <f t="shared" si="21"/>
        <v>277.15</v>
      </c>
      <c r="F394" s="3">
        <v>64.4</v>
      </c>
      <c r="G394" s="6">
        <f t="shared" si="22"/>
        <v>1019.1163491599999</v>
      </c>
      <c r="H394" s="6">
        <f t="shared" si="23"/>
        <v>1020.0082187961926</v>
      </c>
      <c r="I394" s="7">
        <v>202.5</v>
      </c>
      <c r="J394" s="7" t="s">
        <v>25</v>
      </c>
      <c r="K394" s="7">
        <v>8</v>
      </c>
      <c r="L394" s="7">
        <v>225</v>
      </c>
      <c r="M394" s="7" t="s">
        <v>26</v>
      </c>
      <c r="N394" s="7">
        <v>6</v>
      </c>
      <c r="O394" s="7">
        <v>225</v>
      </c>
      <c r="P394" s="7" t="s">
        <v>26</v>
      </c>
      <c r="Q394" s="7">
        <v>8</v>
      </c>
      <c r="R394" s="7">
        <v>180</v>
      </c>
      <c r="S394" s="7" t="s">
        <v>30</v>
      </c>
      <c r="T394" s="7">
        <v>6</v>
      </c>
    </row>
    <row r="395" spans="1:20" ht="12.75">
      <c r="A395">
        <v>8</v>
      </c>
      <c r="B395">
        <v>28</v>
      </c>
      <c r="C395">
        <v>1883</v>
      </c>
      <c r="D395" s="6">
        <v>6.48</v>
      </c>
      <c r="E395" s="6">
        <f t="shared" si="21"/>
        <v>279.63</v>
      </c>
      <c r="F395" s="3">
        <v>62.7</v>
      </c>
      <c r="G395" s="6">
        <f t="shared" si="22"/>
        <v>1016.84986853</v>
      </c>
      <c r="H395" s="6">
        <f t="shared" si="23"/>
        <v>1017.7318589783802</v>
      </c>
      <c r="I395" s="7">
        <v>202.5</v>
      </c>
      <c r="J395" s="7" t="s">
        <v>25</v>
      </c>
      <c r="K395" s="7">
        <v>4</v>
      </c>
      <c r="L395" s="7">
        <v>202.5</v>
      </c>
      <c r="M395" s="7" t="s">
        <v>25</v>
      </c>
      <c r="N395" s="7">
        <v>6</v>
      </c>
      <c r="O395" s="7" t="s">
        <v>22</v>
      </c>
      <c r="P395" s="7" t="s">
        <v>22</v>
      </c>
      <c r="Q395" s="7">
        <v>0</v>
      </c>
      <c r="R395" s="7" t="s">
        <v>22</v>
      </c>
      <c r="S395" s="7" t="s">
        <v>22</v>
      </c>
      <c r="T395" s="7">
        <v>0</v>
      </c>
    </row>
    <row r="396" spans="1:20" ht="12.75">
      <c r="A396">
        <v>8</v>
      </c>
      <c r="B396">
        <v>29</v>
      </c>
      <c r="C396">
        <v>1883</v>
      </c>
      <c r="D396" s="6">
        <v>6.79</v>
      </c>
      <c r="E396" s="6">
        <f t="shared" si="21"/>
        <v>279.94</v>
      </c>
      <c r="F396" s="3">
        <v>60.8</v>
      </c>
      <c r="G396" s="6">
        <f t="shared" si="22"/>
        <v>1014.3167431199998</v>
      </c>
      <c r="H396" s="6">
        <f t="shared" si="23"/>
        <v>1015.1955617104443</v>
      </c>
      <c r="I396" s="7">
        <v>90</v>
      </c>
      <c r="J396" s="7" t="s">
        <v>19</v>
      </c>
      <c r="K396" s="7">
        <v>2</v>
      </c>
      <c r="L396" s="7" t="s">
        <v>22</v>
      </c>
      <c r="M396" s="7" t="s">
        <v>22</v>
      </c>
      <c r="N396" s="7">
        <v>0</v>
      </c>
      <c r="O396" s="7">
        <v>337.5</v>
      </c>
      <c r="P396" s="7" t="s">
        <v>24</v>
      </c>
      <c r="Q396" s="7">
        <v>4</v>
      </c>
      <c r="R396" s="7">
        <v>90</v>
      </c>
      <c r="S396" s="7" t="s">
        <v>19</v>
      </c>
      <c r="T396" s="7">
        <v>8</v>
      </c>
    </row>
    <row r="397" spans="1:20" ht="12.75">
      <c r="A397">
        <v>8</v>
      </c>
      <c r="B397">
        <v>30</v>
      </c>
      <c r="C397">
        <v>1883</v>
      </c>
      <c r="D397" s="6">
        <v>9.27</v>
      </c>
      <c r="E397" s="6">
        <f>D397+273.15</f>
        <v>282.41999999999996</v>
      </c>
      <c r="F397" s="3">
        <v>56.79</v>
      </c>
      <c r="G397" s="6">
        <f>(700+F397)*1.3332239</f>
        <v>1008.9705152809998</v>
      </c>
      <c r="H397" s="6">
        <f>(G397)*EXP(7.1/(287*E397/9.8))</f>
        <v>1009.8370220789129</v>
      </c>
      <c r="I397" s="7">
        <v>112.5</v>
      </c>
      <c r="J397" s="7" t="s">
        <v>18</v>
      </c>
      <c r="K397" s="7">
        <v>20</v>
      </c>
      <c r="L397" s="7">
        <v>157.5</v>
      </c>
      <c r="M397" s="7" t="s">
        <v>27</v>
      </c>
      <c r="N397" s="7">
        <v>10</v>
      </c>
      <c r="O397" s="7">
        <v>90</v>
      </c>
      <c r="P397" s="7" t="s">
        <v>19</v>
      </c>
      <c r="Q397" s="7">
        <v>14</v>
      </c>
      <c r="R397" s="7">
        <v>112.5</v>
      </c>
      <c r="S397" s="7" t="s">
        <v>18</v>
      </c>
      <c r="T397" s="7">
        <v>17</v>
      </c>
    </row>
    <row r="398" spans="1:20" ht="12.75">
      <c r="A398">
        <v>8</v>
      </c>
      <c r="B398">
        <v>31</v>
      </c>
      <c r="C398">
        <v>1883</v>
      </c>
      <c r="D398" s="6">
        <v>9.37</v>
      </c>
      <c r="E398" s="6">
        <f>D398+273.15</f>
        <v>282.52</v>
      </c>
      <c r="F398" s="3">
        <v>53.79</v>
      </c>
      <c r="G398" s="6">
        <f>(700+F398)*1.3332239</f>
        <v>1004.9708435809998</v>
      </c>
      <c r="H398" s="6">
        <f>(G398)*EXP(7.1/(287*E398/9.8))</f>
        <v>1005.833609827652</v>
      </c>
      <c r="I398" s="7">
        <v>112.5</v>
      </c>
      <c r="J398" s="7" t="s">
        <v>18</v>
      </c>
      <c r="K398" s="7">
        <v>20</v>
      </c>
      <c r="L398" s="7">
        <v>90</v>
      </c>
      <c r="M398" s="7" t="s">
        <v>19</v>
      </c>
      <c r="N398" s="7">
        <v>20</v>
      </c>
      <c r="O398" s="7">
        <v>112.5</v>
      </c>
      <c r="P398" s="7" t="s">
        <v>18</v>
      </c>
      <c r="Q398" s="7">
        <v>10</v>
      </c>
      <c r="R398" s="7" t="s">
        <v>22</v>
      </c>
      <c r="S398" s="7" t="s">
        <v>22</v>
      </c>
      <c r="T398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2005-03-29T20:42:25Z</dcterms:created>
  <dcterms:modified xsi:type="dcterms:W3CDTF">2005-03-31T19:35:05Z</dcterms:modified>
  <cp:category/>
  <cp:version/>
  <cp:contentType/>
  <cp:contentStatus/>
</cp:coreProperties>
</file>